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hirakawa-yuki\Desktop\05Ｄドライブ\ドキュメント引っ越し用\デスクトップのデータ\"/>
    </mc:Choice>
  </mc:AlternateContent>
  <xr:revisionPtr revIDLastSave="0" documentId="8_{F1E5DA50-3D37-4FF8-A2A2-4C10DF24B9D1}" xr6:coauthVersionLast="47" xr6:coauthVersionMax="47" xr10:uidLastSave="{00000000-0000-0000-0000-000000000000}"/>
  <bookViews>
    <workbookView xWindow="-108" yWindow="-108" windowWidth="23256" windowHeight="14856" activeTab="2" xr2:uid="{00000000-000D-0000-FFFF-FFFF00000000}"/>
  </bookViews>
  <sheets>
    <sheet name="2025.10.13更新（A3 計算式入り）" sheetId="4" r:id="rId1"/>
    <sheet name="Sheet1" sheetId="8" r:id="rId2"/>
    <sheet name="2025.10.13更新（A3 手書き用）" sheetId="9" r:id="rId3"/>
  </sheets>
  <definedNames>
    <definedName name="_xlnm._FilterDatabase" localSheetId="0" hidden="1">'2025.10.13更新（A3 計算式入り）'!$A$12:$L$12</definedName>
    <definedName name="_xlnm._FilterDatabase" localSheetId="2" hidden="1">'2025.10.13更新（A3 手書き用）'!$A$12:$L$12</definedName>
    <definedName name="_xlnm.Print_Area" localSheetId="0">'2025.10.13更新（A3 計算式入り）'!$B$2:$K$85</definedName>
    <definedName name="_xlnm.Print_Area" localSheetId="2">'2025.10.13更新（A3 手書き用）'!$B$2:$K$85</definedName>
    <definedName name="_xlnm.Print_Titles" localSheetId="0">'2025.10.13更新（A3 計算式入り）'!$2:$12</definedName>
    <definedName name="_xlnm.Print_Titles" localSheetId="2">'2025.10.13更新（A3 手書き用）'!$2:$12</definedName>
    <definedName name="企画Noマスタ_EXP" localSheetId="0">#REF!</definedName>
    <definedName name="企画Noマスタ_EXP" localSheetId="2">#REF!</definedName>
    <definedName name="企画Noマスタ_EX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2" i="9" l="1"/>
  <c r="I72" i="9"/>
  <c r="I49" i="9"/>
  <c r="I85" i="9" s="1"/>
  <c r="J10" i="9"/>
  <c r="J39" i="4"/>
  <c r="J66" i="4"/>
  <c r="J65" i="4"/>
  <c r="J80" i="4"/>
  <c r="J62" i="4"/>
  <c r="J59" i="4"/>
  <c r="J57" i="4"/>
  <c r="J28" i="4"/>
  <c r="J15" i="4" l="1"/>
  <c r="J69" i="4" l="1"/>
  <c r="J68" i="4"/>
  <c r="J81" i="4" l="1"/>
  <c r="J79" i="4"/>
  <c r="J78" i="4"/>
  <c r="J77" i="4"/>
  <c r="J76" i="4"/>
  <c r="J75" i="4"/>
  <c r="J71" i="4"/>
  <c r="J70" i="4"/>
  <c r="J67" i="4"/>
  <c r="J64" i="4"/>
  <c r="J63" i="4"/>
  <c r="J61" i="4"/>
  <c r="J60" i="4"/>
  <c r="J58" i="4"/>
  <c r="J56" i="4"/>
  <c r="J55" i="4"/>
  <c r="J54" i="4"/>
  <c r="J53" i="4"/>
  <c r="J52" i="4"/>
  <c r="J51" i="4"/>
  <c r="J47" i="4"/>
  <c r="J46" i="4"/>
  <c r="J45" i="4"/>
  <c r="J44" i="4"/>
  <c r="J43" i="4"/>
  <c r="J42" i="4"/>
  <c r="J41" i="4"/>
  <c r="J40" i="4"/>
  <c r="J38" i="4"/>
  <c r="J37" i="4"/>
  <c r="J36" i="4"/>
  <c r="J35" i="4"/>
  <c r="J34" i="4"/>
  <c r="J33" i="4"/>
  <c r="J32" i="4"/>
  <c r="J31" i="4"/>
  <c r="J30" i="4"/>
  <c r="J29" i="4"/>
  <c r="J27" i="4"/>
  <c r="J26" i="4"/>
  <c r="J25" i="4"/>
  <c r="J24" i="4"/>
  <c r="J23" i="4"/>
  <c r="J22" i="4"/>
  <c r="J21" i="4"/>
  <c r="J20" i="4"/>
  <c r="J19" i="4"/>
  <c r="J18" i="4"/>
  <c r="J17" i="4"/>
  <c r="J16" i="4"/>
  <c r="J14" i="4"/>
  <c r="J13" i="4"/>
  <c r="I82" i="4" l="1"/>
  <c r="I72" i="4"/>
  <c r="I49" i="4"/>
  <c r="J10" i="4"/>
  <c r="I85" i="4" l="1"/>
  <c r="J82" i="4"/>
  <c r="J72" i="4"/>
  <c r="J49" i="4"/>
  <c r="J85" i="4" l="1"/>
</calcChain>
</file>

<file path=xl/sharedStrings.xml><?xml version="1.0" encoding="utf-8"?>
<sst xmlns="http://schemas.openxmlformats.org/spreadsheetml/2006/main" count="506" uniqueCount="213">
  <si>
    <t>更新</t>
    <rPh sb="0" eb="2">
      <t>コウシン</t>
    </rPh>
    <phoneticPr fontId="3"/>
  </si>
  <si>
    <t>注文日</t>
    <rPh sb="0" eb="3">
      <t>チュウモンビ</t>
    </rPh>
    <phoneticPr fontId="3"/>
  </si>
  <si>
    <t>受取希望日</t>
    <rPh sb="0" eb="2">
      <t>ウケトリ</t>
    </rPh>
    <rPh sb="2" eb="5">
      <t>キボウビ</t>
    </rPh>
    <phoneticPr fontId="3"/>
  </si>
  <si>
    <t>記入例</t>
    <rPh sb="0" eb="2">
      <t>キニュウ</t>
    </rPh>
    <rPh sb="2" eb="3">
      <t>レイ</t>
    </rPh>
    <phoneticPr fontId="3"/>
  </si>
  <si>
    <t>商品名</t>
    <rPh sb="0" eb="3">
      <t>ショウヒンメイ</t>
    </rPh>
    <phoneticPr fontId="3"/>
  </si>
  <si>
    <t>券種</t>
    <rPh sb="0" eb="2">
      <t>ケンシュ</t>
    </rPh>
    <phoneticPr fontId="3"/>
  </si>
  <si>
    <t>備考</t>
    <rPh sb="0" eb="2">
      <t>ビコウ</t>
    </rPh>
    <phoneticPr fontId="3"/>
  </si>
  <si>
    <t>コープ価格(単価)</t>
    <rPh sb="3" eb="5">
      <t>カカク</t>
    </rPh>
    <rPh sb="6" eb="8">
      <t>タンカ</t>
    </rPh>
    <phoneticPr fontId="3"/>
  </si>
  <si>
    <t>合計金額</t>
    <rPh sb="2" eb="4">
      <t>キンガク</t>
    </rPh>
    <phoneticPr fontId="3"/>
  </si>
  <si>
    <t>有効期限</t>
    <rPh sb="0" eb="2">
      <t>ユウコウ</t>
    </rPh>
    <rPh sb="2" eb="4">
      <t>キゲン</t>
    </rPh>
    <phoneticPr fontId="3"/>
  </si>
  <si>
    <t>ホテル日航アリビラ</t>
    <rPh sb="3" eb="5">
      <t>ニッコウ</t>
    </rPh>
    <phoneticPr fontId="3"/>
  </si>
  <si>
    <t>ランチ券</t>
    <rPh sb="3" eb="4">
      <t>ケン</t>
    </rPh>
    <phoneticPr fontId="3"/>
  </si>
  <si>
    <t>購入日より５ヶ月</t>
    <phoneticPr fontId="3"/>
  </si>
  <si>
    <t>　　　　　　　　　　　お　食　事　券</t>
    <rPh sb="13" eb="14">
      <t>ショク</t>
    </rPh>
    <rPh sb="15" eb="16">
      <t>コト</t>
    </rPh>
    <rPh sb="17" eb="18">
      <t>ケン</t>
    </rPh>
    <phoneticPr fontId="3"/>
  </si>
  <si>
    <t>コープ価格
(単価)</t>
    <rPh sb="3" eb="5">
      <t>カカク</t>
    </rPh>
    <rPh sb="7" eb="9">
      <t>タンカ</t>
    </rPh>
    <phoneticPr fontId="3"/>
  </si>
  <si>
    <t>合計金額</t>
    <rPh sb="0" eb="2">
      <t>ゴウケイ</t>
    </rPh>
    <rPh sb="2" eb="4">
      <t>キンガク</t>
    </rPh>
    <phoneticPr fontId="3"/>
  </si>
  <si>
    <t>食　　　事　　　券</t>
    <rPh sb="0" eb="1">
      <t>ショク</t>
    </rPh>
    <rPh sb="4" eb="5">
      <t>コト</t>
    </rPh>
    <rPh sb="8" eb="9">
      <t>ケン</t>
    </rPh>
    <phoneticPr fontId="3"/>
  </si>
  <si>
    <t>ＳＡＭ’Ｓレストラン
グルメギフト券</t>
    <rPh sb="17" eb="18">
      <t>ケン</t>
    </rPh>
    <phoneticPr fontId="3"/>
  </si>
  <si>
    <t>５,０００円セット券</t>
    <rPh sb="5" eb="6">
      <t>エン</t>
    </rPh>
    <rPh sb="9" eb="10">
      <t>ケン</t>
    </rPh>
    <phoneticPr fontId="3"/>
  </si>
  <si>
    <t>購入日より
約２年</t>
    <rPh sb="0" eb="2">
      <t>コウニュウ</t>
    </rPh>
    <rPh sb="2" eb="3">
      <t>ビ</t>
    </rPh>
    <rPh sb="6" eb="7">
      <t>ヤク</t>
    </rPh>
    <rPh sb="8" eb="9">
      <t>ネン</t>
    </rPh>
    <phoneticPr fontId="3"/>
  </si>
  <si>
    <t>１０,０００円セット券</t>
    <rPh sb="6" eb="7">
      <t>エン</t>
    </rPh>
    <rPh sb="10" eb="11">
      <t>ケン</t>
    </rPh>
    <phoneticPr fontId="3"/>
  </si>
  <si>
    <t>名護市</t>
    <rPh sb="0" eb="2">
      <t>ナゴ</t>
    </rPh>
    <rPh sb="2" eb="3">
      <t>シ</t>
    </rPh>
    <phoneticPr fontId="3"/>
  </si>
  <si>
    <t>恩納村</t>
    <rPh sb="0" eb="3">
      <t>オンナソン</t>
    </rPh>
    <phoneticPr fontId="3"/>
  </si>
  <si>
    <t>読谷村</t>
    <rPh sb="0" eb="3">
      <t>ヨミタンソン</t>
    </rPh>
    <phoneticPr fontId="3"/>
  </si>
  <si>
    <t>ホテル日航アリビラ</t>
    <rPh sb="2" eb="4">
      <t>ニッコウ</t>
    </rPh>
    <phoneticPr fontId="3"/>
  </si>
  <si>
    <t>うるま市</t>
    <rPh sb="3" eb="4">
      <t>シ</t>
    </rPh>
    <phoneticPr fontId="3"/>
  </si>
  <si>
    <t>沖縄市</t>
    <rPh sb="0" eb="3">
      <t>オキナワシ</t>
    </rPh>
    <phoneticPr fontId="3"/>
  </si>
  <si>
    <t>東南植物楽園</t>
    <rPh sb="0" eb="1">
      <t>トウナン</t>
    </rPh>
    <rPh sb="1" eb="3">
      <t>ショクブツ</t>
    </rPh>
    <rPh sb="3" eb="5">
      <t>ラクエン</t>
    </rPh>
    <phoneticPr fontId="3"/>
  </si>
  <si>
    <t>北中城村</t>
    <rPh sb="0" eb="4">
      <t>キタナカグスクソン</t>
    </rPh>
    <phoneticPr fontId="3"/>
  </si>
  <si>
    <t>宜野湾市</t>
    <rPh sb="0" eb="3">
      <t>ギノワン</t>
    </rPh>
    <rPh sb="3" eb="4">
      <t>シ</t>
    </rPh>
    <phoneticPr fontId="3"/>
  </si>
  <si>
    <t>沖縄プリンスホテル
オーシャンビューぎのわん</t>
    <rPh sb="0" eb="2">
      <t>オキナワ</t>
    </rPh>
    <phoneticPr fontId="3"/>
  </si>
  <si>
    <t>ラグナガーデンホテル</t>
    <phoneticPr fontId="3"/>
  </si>
  <si>
    <t>シーフードハウス ピア５４</t>
    <phoneticPr fontId="3"/>
  </si>
  <si>
    <t>ディナー券</t>
    <rPh sb="4" eb="5">
      <t>ケン</t>
    </rPh>
    <phoneticPr fontId="3"/>
  </si>
  <si>
    <t>浦添市</t>
    <rPh sb="0" eb="3">
      <t>ウラソエシ</t>
    </rPh>
    <phoneticPr fontId="3"/>
  </si>
  <si>
    <t>ホテル アラクージュ オキナワ</t>
    <phoneticPr fontId="3"/>
  </si>
  <si>
    <t>那覇市</t>
    <rPh sb="0" eb="3">
      <t>ナハシ</t>
    </rPh>
    <phoneticPr fontId="3"/>
  </si>
  <si>
    <t>ホテル　コレクティブ</t>
    <phoneticPr fontId="3"/>
  </si>
  <si>
    <t>ダブルツリーｂｙヒルトン那覇首里城</t>
    <rPh sb="12" eb="17">
      <t>ナハシュリジョウ</t>
    </rPh>
    <phoneticPr fontId="3"/>
  </si>
  <si>
    <t>ロワジールホテル那覇</t>
    <rPh sb="8" eb="10">
      <t>ナハ</t>
    </rPh>
    <phoneticPr fontId="3"/>
  </si>
  <si>
    <r>
      <t>ノボテル沖縄那覇</t>
    </r>
    <r>
      <rPr>
        <sz val="16"/>
        <color rgb="FFFF0000"/>
        <rFont val="ＭＳ Ｐゴシック"/>
        <family val="3"/>
        <charset val="128"/>
      </rPr>
      <t/>
    </r>
    <rPh sb="4" eb="6">
      <t>オキナワ</t>
    </rPh>
    <rPh sb="6" eb="8">
      <t>ナハ</t>
    </rPh>
    <phoneticPr fontId="3"/>
  </si>
  <si>
    <t>ホテルアンテルーム那覇</t>
    <rPh sb="9" eb="11">
      <t>ナハ</t>
    </rPh>
    <phoneticPr fontId="3"/>
  </si>
  <si>
    <t>パシフィックホテル沖縄</t>
    <rPh sb="9" eb="11">
      <t>オキナワ</t>
    </rPh>
    <phoneticPr fontId="3"/>
  </si>
  <si>
    <t>サザンビーチホテル＆リゾート沖縄</t>
    <rPh sb="14" eb="16">
      <t>オキナワ</t>
    </rPh>
    <phoneticPr fontId="3"/>
  </si>
  <si>
    <t>①食事券</t>
    <rPh sb="1" eb="4">
      <t>ショクジケン</t>
    </rPh>
    <phoneticPr fontId="3"/>
  </si>
  <si>
    <t>ギフト券</t>
    <rPh sb="3" eb="4">
      <t>ケン</t>
    </rPh>
    <phoneticPr fontId="3"/>
  </si>
  <si>
    <t>図書カード</t>
    <phoneticPr fontId="3"/>
  </si>
  <si>
    <t>有効期限
チケットに記載</t>
    <rPh sb="10" eb="12">
      <t>キサイ</t>
    </rPh>
    <phoneticPr fontId="3"/>
  </si>
  <si>
    <t>お米券</t>
    <rPh sb="1" eb="2">
      <t>コメ</t>
    </rPh>
    <rPh sb="2" eb="3">
      <t>ケン</t>
    </rPh>
    <phoneticPr fontId="3"/>
  </si>
  <si>
    <t>有効期限なし</t>
    <phoneticPr fontId="3"/>
  </si>
  <si>
    <t>全国共通食事券
ジェフグルメカード</t>
    <rPh sb="0" eb="2">
      <t>ゼンコク</t>
    </rPh>
    <rPh sb="2" eb="4">
      <t>キョウツウ</t>
    </rPh>
    <rPh sb="4" eb="6">
      <t>ショクジ</t>
    </rPh>
    <rPh sb="6" eb="7">
      <t>ケン</t>
    </rPh>
    <phoneticPr fontId="3"/>
  </si>
  <si>
    <t>沖縄県内ご飲食利用券</t>
    <rPh sb="0" eb="4">
      <t>オキナワケンナイ</t>
    </rPh>
    <rPh sb="5" eb="7">
      <t>インショク</t>
    </rPh>
    <rPh sb="7" eb="10">
      <t>リヨウケン</t>
    </rPh>
    <phoneticPr fontId="3"/>
  </si>
  <si>
    <t>購入日より
６ヶ月有効</t>
    <rPh sb="0" eb="3">
      <t>コウニュウビ</t>
    </rPh>
    <rPh sb="8" eb="9">
      <t>ゲツ</t>
    </rPh>
    <rPh sb="9" eb="11">
      <t>ユウコウ</t>
    </rPh>
    <phoneticPr fontId="3"/>
  </si>
  <si>
    <t>枚数</t>
    <rPh sb="0" eb="2">
      <t>マイスウ</t>
    </rPh>
    <phoneticPr fontId="3"/>
  </si>
  <si>
    <t>食　事　券</t>
    <rPh sb="0" eb="1">
      <t>ショク</t>
    </rPh>
    <rPh sb="2" eb="3">
      <t>コト</t>
    </rPh>
    <rPh sb="4" eb="5">
      <t>ケン</t>
    </rPh>
    <phoneticPr fontId="3"/>
  </si>
  <si>
    <t>②食事券</t>
    <rPh sb="1" eb="4">
      <t>ショクジケン</t>
    </rPh>
    <phoneticPr fontId="3"/>
  </si>
  <si>
    <t>③チケット</t>
    <phoneticPr fontId="3"/>
  </si>
  <si>
    <t>購 入 日 よ り 5 ヶ 月 未 満</t>
    <rPh sb="0" eb="1">
      <t>コウ</t>
    </rPh>
    <rPh sb="2" eb="3">
      <t>ニュウ</t>
    </rPh>
    <rPh sb="4" eb="5">
      <t>ニチ</t>
    </rPh>
    <rPh sb="14" eb="15">
      <t>ゲツ</t>
    </rPh>
    <rPh sb="16" eb="17">
      <t>ミ</t>
    </rPh>
    <rPh sb="18" eb="19">
      <t>ミツル</t>
    </rPh>
    <phoneticPr fontId="3"/>
  </si>
  <si>
    <t>スマイルホテル那覇シティリゾート</t>
    <rPh sb="7" eb="9">
      <t>ナハ</t>
    </rPh>
    <phoneticPr fontId="3"/>
  </si>
  <si>
    <t>メルキュールホテル沖縄那覇</t>
    <rPh sb="9" eb="11">
      <t>オキナワ</t>
    </rPh>
    <rPh sb="11" eb="13">
      <t>ナハ</t>
    </rPh>
    <phoneticPr fontId="3"/>
  </si>
  <si>
    <t>ルネッサンスリゾートオキナワ</t>
    <phoneticPr fontId="3"/>
  </si>
  <si>
    <t>ココガーデンリゾートオキナワ</t>
    <phoneticPr fontId="3"/>
  </si>
  <si>
    <t>レストラン名</t>
    <rPh sb="5" eb="6">
      <t>メイ</t>
    </rPh>
    <phoneticPr fontId="3"/>
  </si>
  <si>
    <t>ロビーラウンジ</t>
    <phoneticPr fontId="3"/>
  </si>
  <si>
    <r>
      <t>ランチ券</t>
    </r>
    <r>
      <rPr>
        <b/>
        <sz val="16"/>
        <color rgb="FFFF0000"/>
        <rFont val="ＭＳ Ｐゴシック"/>
        <family val="3"/>
        <charset val="128"/>
      </rPr>
      <t>（土日）</t>
    </r>
    <rPh sb="3" eb="4">
      <t>ケン</t>
    </rPh>
    <rPh sb="5" eb="6">
      <t>ド</t>
    </rPh>
    <rPh sb="6" eb="7">
      <t>ニチ</t>
    </rPh>
    <phoneticPr fontId="3"/>
  </si>
  <si>
    <t>●暖流満菜
●BBQｶﾞｰﾃﾞﾝCHI</t>
    <phoneticPr fontId="3"/>
  </si>
  <si>
    <t>ハナハナ</t>
    <phoneticPr fontId="3"/>
  </si>
  <si>
    <t>スリヤカフェ</t>
    <phoneticPr fontId="3"/>
  </si>
  <si>
    <t>共通ディナー券</t>
    <rPh sb="0" eb="2">
      <t>キョウツウ</t>
    </rPh>
    <rPh sb="6" eb="7">
      <t>ケン</t>
    </rPh>
    <phoneticPr fontId="3"/>
  </si>
  <si>
    <r>
      <t>ランチ券</t>
    </r>
    <r>
      <rPr>
        <b/>
        <sz val="16"/>
        <color rgb="FF0070C0"/>
        <rFont val="ＭＳ Ｐゴシック"/>
        <family val="3"/>
        <charset val="128"/>
      </rPr>
      <t>（平日限定）</t>
    </r>
    <rPh sb="3" eb="4">
      <t>ケン</t>
    </rPh>
    <rPh sb="5" eb="9">
      <t>ヘイジツゲンテイ</t>
    </rPh>
    <phoneticPr fontId="3"/>
  </si>
  <si>
    <t>キタナカガーデン</t>
    <phoneticPr fontId="3"/>
  </si>
  <si>
    <r>
      <t>ランチ券</t>
    </r>
    <r>
      <rPr>
        <b/>
        <sz val="16"/>
        <color rgb="FFFF0000"/>
        <rFont val="ＭＳ Ｐゴシック"/>
        <family val="3"/>
        <charset val="128"/>
      </rPr>
      <t>（全日）</t>
    </r>
    <rPh sb="3" eb="4">
      <t>ケン</t>
    </rPh>
    <rPh sb="5" eb="7">
      <t>ゼンニチ</t>
    </rPh>
    <phoneticPr fontId="3"/>
  </si>
  <si>
    <r>
      <rPr>
        <sz val="16"/>
        <rFont val="ＭＳ Ｐゴシック"/>
        <family val="3"/>
        <charset val="128"/>
      </rPr>
      <t>ランチ券</t>
    </r>
    <r>
      <rPr>
        <b/>
        <sz val="16"/>
        <color rgb="FF0070C0"/>
        <rFont val="ＭＳ Ｐゴシック"/>
        <family val="3"/>
        <charset val="128"/>
      </rPr>
      <t>（平日限定）</t>
    </r>
    <rPh sb="3" eb="4">
      <t>ケン</t>
    </rPh>
    <rPh sb="5" eb="7">
      <t>ヘイジツ</t>
    </rPh>
    <rPh sb="7" eb="9">
      <t>ゲンテイ</t>
    </rPh>
    <phoneticPr fontId="3"/>
  </si>
  <si>
    <r>
      <t>ランチ券</t>
    </r>
    <r>
      <rPr>
        <b/>
        <sz val="16"/>
        <color rgb="FF0070C0"/>
        <rFont val="ＭＳ Ｐゴシック"/>
        <family val="3"/>
        <charset val="128"/>
      </rPr>
      <t>（平日限定）</t>
    </r>
    <rPh sb="3" eb="4">
      <t>ケン</t>
    </rPh>
    <rPh sb="5" eb="7">
      <t>ヘイジツ</t>
    </rPh>
    <rPh sb="7" eb="9">
      <t>ゲンテイ</t>
    </rPh>
    <phoneticPr fontId="3"/>
  </si>
  <si>
    <r>
      <t>ランチ券</t>
    </r>
    <r>
      <rPr>
        <b/>
        <sz val="16"/>
        <color rgb="FFFF0000"/>
        <rFont val="ＭＳ Ｐゴシック"/>
        <family val="3"/>
        <charset val="128"/>
      </rPr>
      <t>（全日）</t>
    </r>
    <rPh sb="3" eb="4">
      <t>ケン</t>
    </rPh>
    <rPh sb="5" eb="7">
      <t>ゼンジツ</t>
    </rPh>
    <phoneticPr fontId="3"/>
  </si>
  <si>
    <r>
      <t>ディナー券</t>
    </r>
    <r>
      <rPr>
        <b/>
        <sz val="16"/>
        <color rgb="FF0070C0"/>
        <rFont val="ＭＳ Ｐゴシック"/>
        <family val="3"/>
        <charset val="128"/>
      </rPr>
      <t>（平日限定）</t>
    </r>
    <rPh sb="4" eb="5">
      <t>ケン</t>
    </rPh>
    <rPh sb="7" eb="9">
      <t>ゲンテイ</t>
    </rPh>
    <rPh sb="9" eb="10">
      <t>）</t>
    </rPh>
    <phoneticPr fontId="3"/>
  </si>
  <si>
    <r>
      <t>ディナー券</t>
    </r>
    <r>
      <rPr>
        <b/>
        <sz val="16"/>
        <color rgb="FFFF0000"/>
        <rFont val="ＭＳ Ｐゴシック"/>
        <family val="3"/>
        <charset val="128"/>
      </rPr>
      <t>（全日）</t>
    </r>
    <rPh sb="4" eb="5">
      <t>ケン</t>
    </rPh>
    <rPh sb="6" eb="8">
      <t>ゼンニチ</t>
    </rPh>
    <phoneticPr fontId="3"/>
  </si>
  <si>
    <t>ランチ券　</t>
    <rPh sb="3" eb="4">
      <t>ケン</t>
    </rPh>
    <phoneticPr fontId="3"/>
  </si>
  <si>
    <t>ムーンオーシャン宜野湾
ホテル＆レジデンス</t>
    <rPh sb="8" eb="11">
      <t>ギノワン</t>
    </rPh>
    <phoneticPr fontId="3"/>
  </si>
  <si>
    <r>
      <t>ランチ券</t>
    </r>
    <r>
      <rPr>
        <b/>
        <sz val="16"/>
        <color rgb="FFFF0000"/>
        <rFont val="ＭＳ Ｐゴシック"/>
        <family val="3"/>
        <charset val="128"/>
      </rPr>
      <t>（土日祝限定）</t>
    </r>
    <rPh sb="3" eb="4">
      <t>ケン</t>
    </rPh>
    <rPh sb="5" eb="8">
      <t>ドニチシュク</t>
    </rPh>
    <rPh sb="8" eb="10">
      <t>ゲンテイ</t>
    </rPh>
    <phoneticPr fontId="3"/>
  </si>
  <si>
    <t>アフタヌーンティー券</t>
    <rPh sb="9" eb="10">
      <t>ケン</t>
    </rPh>
    <phoneticPr fontId="3"/>
  </si>
  <si>
    <t>沖縄こどもの国</t>
    <phoneticPr fontId="3"/>
  </si>
  <si>
    <t>糸満市</t>
    <rPh sb="0" eb="2">
      <t>イトマン</t>
    </rPh>
    <rPh sb="2" eb="3">
      <t>シ</t>
    </rPh>
    <phoneticPr fontId="3"/>
  </si>
  <si>
    <r>
      <t>ディナー券</t>
    </r>
    <r>
      <rPr>
        <b/>
        <sz val="16"/>
        <color rgb="FFFF0000"/>
        <rFont val="ＭＳ Ｐゴシック"/>
        <family val="3"/>
        <charset val="128"/>
      </rPr>
      <t>（金土日）</t>
    </r>
    <rPh sb="4" eb="5">
      <t>ケン</t>
    </rPh>
    <rPh sb="6" eb="9">
      <t>キンドニチ</t>
    </rPh>
    <phoneticPr fontId="3"/>
  </si>
  <si>
    <t>サムズ
レストラン全店</t>
    <rPh sb="9" eb="11">
      <t>ゼンテン</t>
    </rPh>
    <phoneticPr fontId="3"/>
  </si>
  <si>
    <t>グルメバー</t>
    <phoneticPr fontId="3"/>
  </si>
  <si>
    <t>マリーナベイ
カフェ&amp;ラウンジ</t>
    <phoneticPr fontId="3"/>
  </si>
  <si>
    <r>
      <rPr>
        <sz val="20"/>
        <color rgb="FFFF0000"/>
        <rFont val="UD デジタル 教科書体 N-B"/>
        <family val="1"/>
        <charset val="128"/>
      </rPr>
      <t>◆</t>
    </r>
    <r>
      <rPr>
        <u/>
        <sz val="20"/>
        <color rgb="FFFF0000"/>
        <rFont val="UD デジタル 教科書体 N-B"/>
        <family val="1"/>
        <charset val="128"/>
      </rPr>
      <t xml:space="preserve">返品・交換・期間延長は一切できません。期限付きチケットはお早めにご利用下さい。
</t>
    </r>
    <r>
      <rPr>
        <sz val="18"/>
        <rFont val="UD デジタル 教科書体 NK-R"/>
        <family val="1"/>
        <charset val="128"/>
      </rPr>
      <t>◆</t>
    </r>
    <r>
      <rPr>
        <u/>
        <sz val="18"/>
        <rFont val="UD デジタル 教科書体 NK-R"/>
        <family val="1"/>
        <charset val="128"/>
      </rPr>
      <t>イベント・貸切等でご利用が出来ない場合がございます。（または差額が発生）　詳細は各施設の公式サイトかレストラン予約時にコープチケット使用の旨を伝えてご確認ください。
◆表示内容から変更する場合がございますので何卒ご理解の程お願い申し上げます。</t>
    </r>
    <rPh sb="7" eb="11">
      <t>キカンエンチョウ</t>
    </rPh>
    <rPh sb="20" eb="23">
      <t>キゲンツ</t>
    </rPh>
    <rPh sb="30" eb="31">
      <t>ハヤ</t>
    </rPh>
    <rPh sb="34" eb="37">
      <t>リヨウクダ</t>
    </rPh>
    <rPh sb="47" eb="49">
      <t>カシキリ</t>
    </rPh>
    <rPh sb="49" eb="50">
      <t>ナド</t>
    </rPh>
    <rPh sb="79" eb="81">
      <t>ショウサイ</t>
    </rPh>
    <rPh sb="97" eb="100">
      <t>ヨヤクジ</t>
    </rPh>
    <rPh sb="108" eb="110">
      <t>シヨウ</t>
    </rPh>
    <rPh sb="111" eb="112">
      <t>ムネ</t>
    </rPh>
    <rPh sb="113" eb="114">
      <t>ツタ</t>
    </rPh>
    <phoneticPr fontId="3"/>
  </si>
  <si>
    <t>ＭＢギャラリーチャタン
ｂｙザ・テラスホテルズ</t>
    <phoneticPr fontId="3"/>
  </si>
  <si>
    <t>コーヒー又は紅茶おかわり自由
サラダ・スープ付</t>
    <rPh sb="4" eb="5">
      <t>マタ</t>
    </rPh>
    <rPh sb="6" eb="8">
      <t>コウチャ</t>
    </rPh>
    <rPh sb="12" eb="14">
      <t>ジユウ</t>
    </rPh>
    <rPh sb="22" eb="23">
      <t>ツ</t>
    </rPh>
    <phoneticPr fontId="3"/>
  </si>
  <si>
    <t>①＋②＋③合計</t>
    <rPh sb="5" eb="7">
      <t>ゴウケイ</t>
    </rPh>
    <phoneticPr fontId="3"/>
  </si>
  <si>
    <t>レストラン名</t>
    <rPh sb="5" eb="6">
      <t>メイ</t>
    </rPh>
    <phoneticPr fontId="3"/>
  </si>
  <si>
    <t>ハナハナ</t>
    <phoneticPr fontId="3"/>
  </si>
  <si>
    <t>★受取り・支払い方法…商品の受取りはコープあぷれ（那覇市おもろまち）までご来店ください。お支払いは現金のみとなります。</t>
    <rPh sb="1" eb="3">
      <t>ウケト</t>
    </rPh>
    <rPh sb="8" eb="10">
      <t>ホウホウ</t>
    </rPh>
    <rPh sb="11" eb="13">
      <t>ショウヒン</t>
    </rPh>
    <rPh sb="14" eb="16">
      <t>ウケトリ</t>
    </rPh>
    <rPh sb="25" eb="28">
      <t>ナハシ</t>
    </rPh>
    <rPh sb="37" eb="39">
      <t>ライテン</t>
    </rPh>
    <phoneticPr fontId="3"/>
  </si>
  <si>
    <t>券　種</t>
    <rPh sb="0" eb="1">
      <t>ケン</t>
    </rPh>
    <rPh sb="2" eb="3">
      <t>シュ</t>
    </rPh>
    <phoneticPr fontId="3"/>
  </si>
  <si>
    <t>５００円カード</t>
    <rPh sb="3" eb="4">
      <t>エン</t>
    </rPh>
    <phoneticPr fontId="3"/>
  </si>
  <si>
    <t>１０００円カード</t>
    <rPh sb="4" eb="5">
      <t>エン</t>
    </rPh>
    <phoneticPr fontId="3"/>
  </si>
  <si>
    <t>５００円券</t>
    <rPh sb="3" eb="4">
      <t>エン</t>
    </rPh>
    <rPh sb="4" eb="5">
      <t>ケン</t>
    </rPh>
    <phoneticPr fontId="3"/>
  </si>
  <si>
    <t>１０００円券</t>
    <rPh sb="4" eb="6">
      <t>エンケン</t>
    </rPh>
    <phoneticPr fontId="3"/>
  </si>
  <si>
    <t>領収書
宛名</t>
    <rPh sb="0" eb="3">
      <t>リョウシュウショ</t>
    </rPh>
    <rPh sb="4" eb="6">
      <t>アテナ</t>
    </rPh>
    <phoneticPr fontId="3"/>
  </si>
  <si>
    <t>会社または
個人名</t>
    <rPh sb="0" eb="2">
      <t>カイシャ</t>
    </rPh>
    <rPh sb="6" eb="8">
      <t>コジン</t>
    </rPh>
    <rPh sb="8" eb="9">
      <t>メイ</t>
    </rPh>
    <phoneticPr fontId="3"/>
  </si>
  <si>
    <t>南城市</t>
    <rPh sb="0" eb="3">
      <t>ナンジョウシ</t>
    </rPh>
    <phoneticPr fontId="3"/>
  </si>
  <si>
    <t>ユインチホテル南城</t>
    <rPh sb="7" eb="9">
      <t>ナンジョウ</t>
    </rPh>
    <phoneticPr fontId="3"/>
  </si>
  <si>
    <t>ディナー券</t>
    <rPh sb="4" eb="5">
      <t>ケン</t>
    </rPh>
    <phoneticPr fontId="3"/>
  </si>
  <si>
    <t>ディナー＋飲み放題券</t>
    <rPh sb="5" eb="6">
      <t>ノ</t>
    </rPh>
    <rPh sb="7" eb="9">
      <t>ホウダイ</t>
    </rPh>
    <rPh sb="9" eb="10">
      <t>ケン</t>
    </rPh>
    <phoneticPr fontId="3"/>
  </si>
  <si>
    <t>オリエンタルホテル
沖縄リゾート＆スパ</t>
    <rPh sb="10" eb="12">
      <t>オキナワ</t>
    </rPh>
    <phoneticPr fontId="3"/>
  </si>
  <si>
    <t>本部町</t>
    <rPh sb="0" eb="3">
      <t>モトブチョウ</t>
    </rPh>
    <phoneticPr fontId="3"/>
  </si>
  <si>
    <t>ランチ券</t>
    <rPh sb="3" eb="4">
      <t>ケン</t>
    </rPh>
    <phoneticPr fontId="3"/>
  </si>
  <si>
    <t>オリオンホテル モトブ リゾート＆スパ</t>
    <phoneticPr fontId="3"/>
  </si>
  <si>
    <t>入場券</t>
    <rPh sb="0" eb="1">
      <t>イリ</t>
    </rPh>
    <rPh sb="1" eb="2">
      <t>バ</t>
    </rPh>
    <rPh sb="2" eb="3">
      <t>ケン</t>
    </rPh>
    <phoneticPr fontId="3"/>
  </si>
  <si>
    <t>ＡＮＡクラウンプラザ
リゾート沖縄 うるまヒルズ</t>
    <rPh sb="14" eb="16">
      <t>オキナワ</t>
    </rPh>
    <phoneticPr fontId="3"/>
  </si>
  <si>
    <t>ザ・ムーンビーチ ミュージアムリゾート</t>
    <phoneticPr fontId="3"/>
  </si>
  <si>
    <t>EMウェルネス 暮らしの発酵
ライフスタイルリゾート</t>
    <rPh sb="8" eb="9">
      <t>ク</t>
    </rPh>
    <rPh sb="12" eb="14">
      <t>ハッコウ</t>
    </rPh>
    <phoneticPr fontId="3"/>
  </si>
  <si>
    <t>ランチ券(洋/中共通)</t>
    <rPh sb="3" eb="4">
      <t>ケン</t>
    </rPh>
    <rPh sb="5" eb="6">
      <t>ヨウ</t>
    </rPh>
    <rPh sb="7" eb="8">
      <t>チュウ</t>
    </rPh>
    <rPh sb="8" eb="10">
      <t>キョウツウ</t>
    </rPh>
    <phoneticPr fontId="3"/>
  </si>
  <si>
    <t>ランチ券（洋/中共通）</t>
    <rPh sb="3" eb="4">
      <t>ケン</t>
    </rPh>
    <rPh sb="5" eb="6">
      <t>ヨウ</t>
    </rPh>
    <rPh sb="7" eb="8">
      <t>チュウ</t>
    </rPh>
    <rPh sb="8" eb="10">
      <t>キョウツウ</t>
    </rPh>
    <phoneticPr fontId="3"/>
  </si>
  <si>
    <r>
      <t>ランチ券</t>
    </r>
    <r>
      <rPr>
        <b/>
        <sz val="16"/>
        <color rgb="FF0070C0"/>
        <rFont val="ＭＳ Ｐゴシック"/>
        <family val="3"/>
        <charset val="128"/>
      </rPr>
      <t>(平日)</t>
    </r>
    <r>
      <rPr>
        <sz val="16"/>
        <rFont val="ＭＳ Ｐゴシック"/>
        <family val="3"/>
        <charset val="128"/>
      </rPr>
      <t>和/洋共通</t>
    </r>
    <rPh sb="3" eb="4">
      <t>ケン</t>
    </rPh>
    <rPh sb="5" eb="7">
      <t>ヘイジツ</t>
    </rPh>
    <rPh sb="8" eb="9">
      <t>ワ</t>
    </rPh>
    <rPh sb="10" eb="11">
      <t>ヨウ</t>
    </rPh>
    <rPh sb="11" eb="13">
      <t>キョウツウ</t>
    </rPh>
    <phoneticPr fontId="3"/>
  </si>
  <si>
    <r>
      <t>ランチ券</t>
    </r>
    <r>
      <rPr>
        <b/>
        <sz val="16"/>
        <color rgb="FFFF0000"/>
        <rFont val="ＭＳ Ｐゴシック"/>
        <family val="3"/>
        <charset val="128"/>
      </rPr>
      <t>(全日)</t>
    </r>
    <r>
      <rPr>
        <sz val="16"/>
        <rFont val="ＭＳ Ｐゴシック"/>
        <family val="3"/>
        <charset val="128"/>
      </rPr>
      <t>和/洋共通</t>
    </r>
    <rPh sb="3" eb="4">
      <t>ケン</t>
    </rPh>
    <rPh sb="5" eb="7">
      <t>ゼンジツ</t>
    </rPh>
    <phoneticPr fontId="3"/>
  </si>
  <si>
    <r>
      <t>ランチ券</t>
    </r>
    <r>
      <rPr>
        <b/>
        <sz val="16"/>
        <color rgb="FF0070C0"/>
        <rFont val="ＭＳ Ｐゴシック"/>
        <family val="3"/>
        <charset val="128"/>
      </rPr>
      <t>(平日限定)</t>
    </r>
    <r>
      <rPr>
        <sz val="16"/>
        <rFont val="ＭＳ Ｐゴシック"/>
        <family val="3"/>
        <charset val="128"/>
      </rPr>
      <t xml:space="preserve">
和/洋共通</t>
    </r>
    <rPh sb="3" eb="4">
      <t>ケン</t>
    </rPh>
    <rPh sb="5" eb="7">
      <t>ヘイジツ</t>
    </rPh>
    <rPh sb="7" eb="9">
      <t>ゲンテイ</t>
    </rPh>
    <rPh sb="11" eb="12">
      <t>ワ</t>
    </rPh>
    <rPh sb="13" eb="14">
      <t>ヨウ</t>
    </rPh>
    <rPh sb="14" eb="16">
      <t>キョウツウ</t>
    </rPh>
    <phoneticPr fontId="3"/>
  </si>
  <si>
    <t>ビストロ ドゥ ラ メール</t>
    <phoneticPr fontId="3"/>
  </si>
  <si>
    <r>
      <t>会社名ｏｒ組合員番号・氏名／ＴＥＬ・ＦＡＸ番号　</t>
    </r>
    <r>
      <rPr>
        <b/>
        <sz val="16"/>
        <rFont val="ＭＳ Ｐゴシック"/>
        <family val="3"/>
        <charset val="128"/>
      </rPr>
      <t>（※枠内に大きめの文字で記入ください）</t>
    </r>
    <rPh sb="0" eb="2">
      <t>カイシャ</t>
    </rPh>
    <rPh sb="2" eb="3">
      <t>メイ</t>
    </rPh>
    <rPh sb="5" eb="8">
      <t>クミアイイン</t>
    </rPh>
    <rPh sb="8" eb="10">
      <t>バンゴウ</t>
    </rPh>
    <rPh sb="11" eb="13">
      <t>シメイ</t>
    </rPh>
    <rPh sb="21" eb="23">
      <t>バンゴウ</t>
    </rPh>
    <rPh sb="26" eb="28">
      <t>ワクナイ</t>
    </rPh>
    <rPh sb="29" eb="30">
      <t>オオ</t>
    </rPh>
    <rPh sb="33" eb="35">
      <t>モジ</t>
    </rPh>
    <rPh sb="36" eb="38">
      <t>キニュウ</t>
    </rPh>
    <phoneticPr fontId="3"/>
  </si>
  <si>
    <t>￥</t>
    <phoneticPr fontId="3"/>
  </si>
  <si>
    <t>オールディダイニング「シリウス」</t>
    <phoneticPr fontId="3"/>
  </si>
  <si>
    <t>フォーシーズン
（２F）</t>
    <phoneticPr fontId="3"/>
  </si>
  <si>
    <t>セイルフィッシュカフェ
（１F）</t>
    <phoneticPr fontId="3"/>
  </si>
  <si>
    <t>FAX番号または
メールアドレス</t>
    <rPh sb="3" eb="5">
      <t>バンゴウ</t>
    </rPh>
    <phoneticPr fontId="3"/>
  </si>
  <si>
    <t>ご担当者様連絡先
電話番号</t>
    <rPh sb="1" eb="4">
      <t>タントウシャ</t>
    </rPh>
    <rPh sb="4" eb="5">
      <t>サマ</t>
    </rPh>
    <rPh sb="5" eb="7">
      <t>レンラク</t>
    </rPh>
    <rPh sb="7" eb="8">
      <t>サキ</t>
    </rPh>
    <rPh sb="9" eb="11">
      <t>デンワ</t>
    </rPh>
    <rPh sb="11" eb="13">
      <t>バンゴウ</t>
    </rPh>
    <phoneticPr fontId="3"/>
  </si>
  <si>
    <t>商　品　名</t>
    <rPh sb="0" eb="1">
      <t>ショウ</t>
    </rPh>
    <rPh sb="2" eb="3">
      <t>ヒン</t>
    </rPh>
    <rPh sb="4" eb="5">
      <t>ナ</t>
    </rPh>
    <phoneticPr fontId="3"/>
  </si>
  <si>
    <t>●チャタンハーバーブルワリー＆レストラン
●シーフードハウス ピア５４</t>
    <phoneticPr fontId="3"/>
  </si>
  <si>
    <t>沖縄かりゆしビーチ
リゾート・オーシャンスパ</t>
    <phoneticPr fontId="3"/>
  </si>
  <si>
    <r>
      <t xml:space="preserve">備　考
</t>
    </r>
    <r>
      <rPr>
        <sz val="12"/>
        <rFont val="ＭＳ Ｐゴシック"/>
        <family val="3"/>
        <charset val="128"/>
      </rPr>
      <t>※１名様１枚の利用です(一部除外)</t>
    </r>
    <rPh sb="0" eb="1">
      <t>ビ</t>
    </rPh>
    <rPh sb="2" eb="3">
      <t>コウ</t>
    </rPh>
    <rPh sb="6" eb="8">
      <t>メイサマ</t>
    </rPh>
    <rPh sb="9" eb="10">
      <t>マイ</t>
    </rPh>
    <rPh sb="11" eb="13">
      <t>リヨウ</t>
    </rPh>
    <rPh sb="16" eb="18">
      <t>イチブ</t>
    </rPh>
    <rPh sb="18" eb="20">
      <t>ジョガイ</t>
    </rPh>
    <phoneticPr fontId="3"/>
  </si>
  <si>
    <r>
      <rPr>
        <b/>
        <sz val="16"/>
        <rFont val="ＭＳ Ｐゴシック"/>
        <family val="3"/>
        <charset val="128"/>
      </rPr>
      <t>券　種</t>
    </r>
    <r>
      <rPr>
        <b/>
        <sz val="18"/>
        <rFont val="ＭＳ Ｐゴシック"/>
        <family val="3"/>
        <charset val="128"/>
      </rPr>
      <t xml:space="preserve">
</t>
    </r>
    <r>
      <rPr>
        <sz val="12"/>
        <rFont val="ＭＳ Ｐゴシック"/>
        <family val="3"/>
        <charset val="128"/>
      </rPr>
      <t>＊中学生～（一部を除く）</t>
    </r>
    <rPh sb="0" eb="1">
      <t>ケン</t>
    </rPh>
    <rPh sb="2" eb="3">
      <t>シュ</t>
    </rPh>
    <rPh sb="5" eb="8">
      <t>チュウガクセイ</t>
    </rPh>
    <rPh sb="10" eb="12">
      <t>イチブ</t>
    </rPh>
    <rPh sb="13" eb="14">
      <t>ノゾ</t>
    </rPh>
    <phoneticPr fontId="3"/>
  </si>
  <si>
    <t>大人券(１６才以上)</t>
    <rPh sb="0" eb="2">
      <t>オトナ</t>
    </rPh>
    <rPh sb="2" eb="3">
      <t>ケン</t>
    </rPh>
    <rPh sb="5" eb="8">
      <t>サイイジョウ</t>
    </rPh>
    <phoneticPr fontId="3"/>
  </si>
  <si>
    <t>那覇市</t>
    <rPh sb="0" eb="3">
      <t>ナハシ</t>
    </rPh>
    <phoneticPr fontId="3"/>
  </si>
  <si>
    <t>５０００円券</t>
    <rPh sb="4" eb="6">
      <t>エンケン</t>
    </rPh>
    <phoneticPr fontId="3"/>
  </si>
  <si>
    <r>
      <t>加盟店は｢</t>
    </r>
    <r>
      <rPr>
        <b/>
        <sz val="13"/>
        <rFont val="ＭＳ Ｐゴシック"/>
        <family val="3"/>
        <charset val="128"/>
      </rPr>
      <t>ジェフグルメギフトカード</t>
    </r>
    <r>
      <rPr>
        <sz val="13"/>
        <rFont val="ＭＳ Ｐゴシック"/>
        <family val="3"/>
        <charset val="128"/>
      </rPr>
      <t>｣公式HPから検索ください</t>
    </r>
    <rPh sb="24" eb="26">
      <t>ケンサク</t>
    </rPh>
    <phoneticPr fontId="3"/>
  </si>
  <si>
    <r>
      <t>加盟店は｢</t>
    </r>
    <r>
      <rPr>
        <b/>
        <sz val="13"/>
        <rFont val="ＭＳ Ｐゴシック"/>
        <family val="3"/>
        <charset val="128"/>
      </rPr>
      <t>しまグルメ</t>
    </r>
    <r>
      <rPr>
        <sz val="13"/>
        <rFont val="ＭＳ Ｐゴシック"/>
        <family val="3"/>
        <charset val="128"/>
      </rPr>
      <t>｣公式HPから検索ください</t>
    </r>
    <rPh sb="0" eb="3">
      <t>カメイテン</t>
    </rPh>
    <rPh sb="11" eb="13">
      <t>コウシキ</t>
    </rPh>
    <rPh sb="17" eb="19">
      <t>ケンサク</t>
    </rPh>
    <phoneticPr fontId="3"/>
  </si>
  <si>
    <r>
      <t>ランチ券</t>
    </r>
    <r>
      <rPr>
        <b/>
        <sz val="16"/>
        <color rgb="FFFF0000"/>
        <rFont val="ＭＳ Ｐゴシック"/>
        <family val="3"/>
        <charset val="128"/>
      </rPr>
      <t>(土日祝限定)</t>
    </r>
    <r>
      <rPr>
        <sz val="16"/>
        <rFont val="ＭＳ Ｐゴシック"/>
        <family val="3"/>
        <charset val="128"/>
      </rPr>
      <t xml:space="preserve">
和/洋共通</t>
    </r>
    <rPh sb="3" eb="4">
      <t>ケン</t>
    </rPh>
    <rPh sb="5" eb="7">
      <t>ドニチ</t>
    </rPh>
    <rPh sb="7" eb="8">
      <t>シュク</t>
    </rPh>
    <rPh sb="8" eb="10">
      <t>ゲンテイ</t>
    </rPh>
    <rPh sb="12" eb="13">
      <t>ワ</t>
    </rPh>
    <rPh sb="14" eb="15">
      <t>ヨウ</t>
    </rPh>
    <rPh sb="15" eb="17">
      <t>キョウツウ</t>
    </rPh>
    <phoneticPr fontId="3"/>
  </si>
  <si>
    <t>500円サービス券付</t>
    <phoneticPr fontId="3"/>
  </si>
  <si>
    <t>1,000円サービス券付</t>
    <rPh sb="5" eb="6">
      <t>エン</t>
    </rPh>
    <rPh sb="11" eb="12">
      <t>ツ</t>
    </rPh>
    <phoneticPr fontId="3"/>
  </si>
  <si>
    <r>
      <t>ランチ券</t>
    </r>
    <r>
      <rPr>
        <b/>
        <sz val="16"/>
        <color rgb="FFFF0000"/>
        <rFont val="ＭＳ Ｐゴシック"/>
        <family val="3"/>
        <charset val="128"/>
      </rPr>
      <t>（土日祝限定）</t>
    </r>
    <rPh sb="3" eb="4">
      <t>ケン</t>
    </rPh>
    <rPh sb="5" eb="7">
      <t>ドニチ</t>
    </rPh>
    <rPh sb="7" eb="8">
      <t>シュク</t>
    </rPh>
    <rPh sb="8" eb="10">
      <t>ゲンテイ</t>
    </rPh>
    <phoneticPr fontId="3"/>
  </si>
  <si>
    <t>ブッフェ&amp;グリル
「クワッチー」</t>
    <phoneticPr fontId="3"/>
  </si>
  <si>
    <t>ソフトドリンク90分飲み放題</t>
    <rPh sb="9" eb="10">
      <t>フン</t>
    </rPh>
    <rPh sb="10" eb="11">
      <t>ノ</t>
    </rPh>
    <rPh sb="12" eb="14">
      <t>ホウダイ</t>
    </rPh>
    <phoneticPr fontId="3"/>
  </si>
  <si>
    <t>左記レストラン１ヵ所で使用可</t>
    <rPh sb="0" eb="2">
      <t>サキ</t>
    </rPh>
    <rPh sb="9" eb="10">
      <t>ショ</t>
    </rPh>
    <rPh sb="11" eb="14">
      <t>シヨウカ</t>
    </rPh>
    <phoneticPr fontId="3"/>
  </si>
  <si>
    <t>左記レストラン1ヵ所で使用可</t>
    <rPh sb="0" eb="2">
      <t>サキ</t>
    </rPh>
    <rPh sb="9" eb="10">
      <t>ショ</t>
    </rPh>
    <rPh sb="11" eb="14">
      <t>シヨウカ</t>
    </rPh>
    <phoneticPr fontId="3"/>
  </si>
  <si>
    <r>
      <t xml:space="preserve">左記レストラン1ヵ所で使用可
</t>
    </r>
    <r>
      <rPr>
        <sz val="13"/>
        <color rgb="FFFF0000"/>
        <rFont val="HG丸ｺﾞｼｯｸM-PRO"/>
        <family val="3"/>
        <charset val="128"/>
      </rPr>
      <t>※土日祝の差額はホテル要確認</t>
    </r>
    <rPh sb="0" eb="2">
      <t>サキ</t>
    </rPh>
    <rPh sb="9" eb="10">
      <t>ショ</t>
    </rPh>
    <rPh sb="11" eb="14">
      <t>シヨウカ</t>
    </rPh>
    <rPh sb="16" eb="17">
      <t>ド</t>
    </rPh>
    <rPh sb="17" eb="18">
      <t>ニチ</t>
    </rPh>
    <rPh sb="18" eb="19">
      <t>シュク</t>
    </rPh>
    <rPh sb="20" eb="22">
      <t>サガク</t>
    </rPh>
    <rPh sb="26" eb="27">
      <t>ヨウ</t>
    </rPh>
    <rPh sb="27" eb="29">
      <t>カクニン</t>
    </rPh>
    <phoneticPr fontId="3"/>
  </si>
  <si>
    <t>イタリアンレストラン
「ミールズ」</t>
    <phoneticPr fontId="3"/>
  </si>
  <si>
    <t>ヒューイットリゾート那覇</t>
    <rPh sb="10" eb="12">
      <t>ナハ</t>
    </rPh>
    <phoneticPr fontId="3"/>
  </si>
  <si>
    <r>
      <t xml:space="preserve">琉球料理と琉球舞踊
</t>
    </r>
    <r>
      <rPr>
        <b/>
        <sz val="16"/>
        <rFont val="ＭＳ Ｐゴシック"/>
        <family val="3"/>
        <charset val="128"/>
      </rPr>
      <t>『四つ竹』</t>
    </r>
    <rPh sb="0" eb="2">
      <t>リュウキュウ</t>
    </rPh>
    <rPh sb="2" eb="4">
      <t>リョウリ</t>
    </rPh>
    <rPh sb="5" eb="7">
      <t>リュウキュウ</t>
    </rPh>
    <rPh sb="7" eb="9">
      <t>ブヨウ</t>
    </rPh>
    <rPh sb="11" eb="12">
      <t>ヨ</t>
    </rPh>
    <rPh sb="13" eb="14">
      <t>ダケ</t>
    </rPh>
    <phoneticPr fontId="3"/>
  </si>
  <si>
    <t>注文枚数</t>
    <rPh sb="0" eb="2">
      <t>チュウモン</t>
    </rPh>
    <rPh sb="2" eb="4">
      <t>マイスウ</t>
    </rPh>
    <phoneticPr fontId="3"/>
  </si>
  <si>
    <t>ホテルストレータ那覇</t>
    <rPh sb="8" eb="10">
      <t>ナハ</t>
    </rPh>
    <phoneticPr fontId="3"/>
  </si>
  <si>
    <t>カフェ ストレータ</t>
    <phoneticPr fontId="3"/>
  </si>
  <si>
    <t>オリジナルセットプラン</t>
    <phoneticPr fontId="3"/>
  </si>
  <si>
    <t>記入者名</t>
    <rPh sb="0" eb="3">
      <t>キニュウシャ</t>
    </rPh>
    <rPh sb="3" eb="4">
      <t>メイ</t>
    </rPh>
    <phoneticPr fontId="3"/>
  </si>
  <si>
    <r>
      <t xml:space="preserve">セットメニュー
【特典】乾杯用ドリンク1杯付
</t>
    </r>
    <r>
      <rPr>
        <sz val="13"/>
        <color rgb="FFFF0000"/>
        <rFont val="HG丸ｺﾞｼｯｸM-PRO"/>
        <family val="3"/>
        <charset val="128"/>
      </rPr>
      <t>※個室利用はチケット使用不可</t>
    </r>
    <rPh sb="24" eb="26">
      <t>コシツ</t>
    </rPh>
    <rPh sb="26" eb="28">
      <t>リヨウ</t>
    </rPh>
    <rPh sb="33" eb="35">
      <t>シヨウ</t>
    </rPh>
    <rPh sb="35" eb="37">
      <t>フカ</t>
    </rPh>
    <phoneticPr fontId="3"/>
  </si>
  <si>
    <r>
      <t xml:space="preserve">セットメニュー 
【特典】ソフトドリンク１杯付
</t>
    </r>
    <r>
      <rPr>
        <sz val="13"/>
        <color rgb="FFFF0000"/>
        <rFont val="HG丸ｺﾞｼｯｸM-PRO"/>
        <family val="3"/>
        <charset val="128"/>
      </rPr>
      <t>※個室利用はチケット使用不可</t>
    </r>
    <rPh sb="10" eb="12">
      <t>トクテン</t>
    </rPh>
    <rPh sb="21" eb="22">
      <t>パイ</t>
    </rPh>
    <rPh sb="22" eb="23">
      <t>ツキ</t>
    </rPh>
    <rPh sb="25" eb="27">
      <t>コシツ</t>
    </rPh>
    <rPh sb="27" eb="29">
      <t>リヨウ</t>
    </rPh>
    <rPh sb="34" eb="36">
      <t>シヨウ</t>
    </rPh>
    <rPh sb="36" eb="38">
      <t>フカ</t>
    </rPh>
    <phoneticPr fontId="3"/>
  </si>
  <si>
    <t>ザ･ダイニング
｢暖流満菜｣</t>
    <phoneticPr fontId="3"/>
  </si>
  <si>
    <t>ティーダダイニング
｢心彩身｣</t>
    <rPh sb="11" eb="12">
      <t>シン</t>
    </rPh>
    <rPh sb="12" eb="13">
      <t>サイ</t>
    </rPh>
    <rPh sb="13" eb="14">
      <t>シン</t>
    </rPh>
    <phoneticPr fontId="3"/>
  </si>
  <si>
    <t>カジュアルブッフェ
｢ハナハナ｣</t>
    <phoneticPr fontId="3"/>
  </si>
  <si>
    <t>レストラン
｢マカンマカン｣</t>
    <phoneticPr fontId="3"/>
  </si>
  <si>
    <t>レストラン｢ピース｣</t>
    <phoneticPr fontId="3"/>
  </si>
  <si>
    <t>●レストラン
｢パセオガーデン｣
●和流ダイニング
｢あんのん｣</t>
    <rPh sb="18" eb="20">
      <t>ワリュウ</t>
    </rPh>
    <phoneticPr fontId="3"/>
  </si>
  <si>
    <t>レストラン
｢パセオガーデン」</t>
    <phoneticPr fontId="3"/>
  </si>
  <si>
    <t>飲茶三昧</t>
    <rPh sb="0" eb="2">
      <t>ヤムチャ</t>
    </rPh>
    <rPh sb="2" eb="4">
      <t>ザンマイ</t>
    </rPh>
    <phoneticPr fontId="3"/>
  </si>
  <si>
    <r>
      <t xml:space="preserve">オールデイダイニング
</t>
    </r>
    <r>
      <rPr>
        <sz val="14"/>
        <rFont val="ＭＳ Ｐゴシック"/>
        <family val="3"/>
        <charset val="128"/>
      </rPr>
      <t>｢コラーロ｣</t>
    </r>
    <phoneticPr fontId="3"/>
  </si>
  <si>
    <r>
      <rPr>
        <sz val="13"/>
        <rFont val="ＭＳ Ｐゴシック"/>
        <family val="3"/>
        <charset val="128"/>
      </rPr>
      <t>オールデイダイニング</t>
    </r>
    <r>
      <rPr>
        <sz val="14"/>
        <rFont val="ＭＳ Ｐゴシック"/>
        <family val="3"/>
        <charset val="128"/>
      </rPr>
      <t xml:space="preserve">
｢ジノーン」</t>
    </r>
    <phoneticPr fontId="3"/>
  </si>
  <si>
    <r>
      <rPr>
        <sz val="13"/>
        <rFont val="ＭＳ Ｐゴシック"/>
        <family val="3"/>
        <charset val="128"/>
      </rPr>
      <t>オールデイダイニング</t>
    </r>
    <r>
      <rPr>
        <sz val="14"/>
        <rFont val="ＭＳ Ｐゴシック"/>
        <family val="3"/>
        <charset val="128"/>
      </rPr>
      <t xml:space="preserve">
「オーシャングリル」</t>
    </r>
    <phoneticPr fontId="3"/>
  </si>
  <si>
    <t>カフェ＆ダイニング
｢アコウサ｣</t>
    <phoneticPr fontId="3"/>
  </si>
  <si>
    <t>●グランドキャッスル
ダイニング
●中国料理｢舜天｣</t>
    <rPh sb="18" eb="22">
      <t>チュウゴクリョウリ</t>
    </rPh>
    <rPh sb="23" eb="25">
      <t>シュンテン</t>
    </rPh>
    <phoneticPr fontId="3"/>
  </si>
  <si>
    <t>中国料理｢舜天｣</t>
    <rPh sb="0" eb="4">
      <t>チュウゴクリョウリ</t>
    </rPh>
    <rPh sb="5" eb="6">
      <t>シュン</t>
    </rPh>
    <rPh sb="6" eb="7">
      <t>ソラ</t>
    </rPh>
    <phoneticPr fontId="3"/>
  </si>
  <si>
    <t>レストラン
kafuka(花風香）</t>
    <rPh sb="13" eb="14">
      <t>ハナ</t>
    </rPh>
    <rPh sb="14" eb="15">
      <t>カゼ</t>
    </rPh>
    <rPh sb="15" eb="16">
      <t>カオル</t>
    </rPh>
    <phoneticPr fontId="3"/>
  </si>
  <si>
    <r>
      <rPr>
        <sz val="12"/>
        <rFont val="ＭＳ Ｐゴシック"/>
        <family val="3"/>
        <charset val="128"/>
      </rPr>
      <t>オールデイダイニング</t>
    </r>
    <r>
      <rPr>
        <sz val="14"/>
        <rFont val="ＭＳ Ｐゴシック"/>
        <family val="3"/>
        <charset val="128"/>
      </rPr>
      <t xml:space="preserve">
｢ヴィジョン
＆エモーション」</t>
    </r>
    <phoneticPr fontId="3"/>
  </si>
  <si>
    <t>和琉ディナー券</t>
    <rPh sb="0" eb="1">
      <t>カズ</t>
    </rPh>
    <rPh sb="1" eb="2">
      <t>ル</t>
    </rPh>
    <rPh sb="6" eb="7">
      <t>ケン</t>
    </rPh>
    <phoneticPr fontId="3"/>
  </si>
  <si>
    <t>バー＆ラウンジ
｢ディベルティード｣</t>
    <phoneticPr fontId="3"/>
  </si>
  <si>
    <t>中国レストラン
｢居易園｣</t>
    <rPh sb="0" eb="2">
      <t>チュウゴク</t>
    </rPh>
    <rPh sb="9" eb="10">
      <t>キョ</t>
    </rPh>
    <rPh sb="10" eb="11">
      <t>イ</t>
    </rPh>
    <rPh sb="11" eb="12">
      <t>エン</t>
    </rPh>
    <phoneticPr fontId="3"/>
  </si>
  <si>
    <t>パスタ＆リゾット食べ放題コース　90分制</t>
    <rPh sb="8" eb="9">
      <t>タ</t>
    </rPh>
    <rPh sb="10" eb="12">
      <t>ホウダイ</t>
    </rPh>
    <rPh sb="18" eb="19">
      <t>フン</t>
    </rPh>
    <rPh sb="19" eb="20">
      <t>セイ</t>
    </rPh>
    <phoneticPr fontId="3"/>
  </si>
  <si>
    <t>ガーデンレストラン
龍潭（りゅうたん）</t>
    <phoneticPr fontId="3"/>
  </si>
  <si>
    <t>グリルレストラン
｢マーサン｣</t>
    <phoneticPr fontId="3"/>
  </si>
  <si>
    <t>レストラン
｢サンピア」</t>
    <phoneticPr fontId="3"/>
  </si>
  <si>
    <t>要予約　２部制</t>
    <rPh sb="0" eb="3">
      <t>ヨウヨヤク</t>
    </rPh>
    <rPh sb="5" eb="7">
      <t>ブセイ</t>
    </rPh>
    <phoneticPr fontId="3"/>
  </si>
  <si>
    <t>オーシャンビュー
レストラン
｢レイール」</t>
    <phoneticPr fontId="3"/>
  </si>
  <si>
    <t>※コースメニューに関しては『四つ竹』とご相談ください</t>
    <rPh sb="9" eb="10">
      <t>カン</t>
    </rPh>
    <rPh sb="14" eb="15">
      <t>ヨ</t>
    </rPh>
    <rPh sb="16" eb="17">
      <t>ダケ</t>
    </rPh>
    <rPh sb="20" eb="22">
      <t>ソウダン</t>
    </rPh>
    <phoneticPr fontId="3"/>
  </si>
  <si>
    <r>
      <t>※施設窓口で学割有り　</t>
    </r>
    <r>
      <rPr>
        <sz val="13"/>
        <color rgb="FFFF0000"/>
        <rFont val="HG丸ｺﾞｼｯｸM-PRO"/>
        <family val="3"/>
        <charset val="128"/>
      </rPr>
      <t>※定休日有り</t>
    </r>
    <r>
      <rPr>
        <sz val="13"/>
        <rFont val="HG丸ｺﾞｼｯｸM-PRO"/>
        <family val="3"/>
        <charset val="128"/>
      </rPr>
      <t xml:space="preserve">
「沖縄こどもの国」公式ＨＰから詳細を確認ください。</t>
    </r>
    <rPh sb="1" eb="2">
      <t>シセツ</t>
    </rPh>
    <rPh sb="2" eb="4">
      <t>マドグチ</t>
    </rPh>
    <rPh sb="5" eb="7">
      <t>ガクワリ</t>
    </rPh>
    <rPh sb="7" eb="8">
      <t>アリ</t>
    </rPh>
    <rPh sb="12" eb="15">
      <t>テイキュウビ</t>
    </rPh>
    <rPh sb="15" eb="16">
      <t>ア</t>
    </rPh>
    <rPh sb="19" eb="21">
      <t>オキナワ</t>
    </rPh>
    <rPh sb="25" eb="26">
      <t>クニ</t>
    </rPh>
    <rPh sb="27" eb="29">
      <t>コウシキ</t>
    </rPh>
    <rPh sb="33" eb="35">
      <t>ショウサイ</t>
    </rPh>
    <rPh sb="36" eb="38">
      <t>カクニン</t>
    </rPh>
    <phoneticPr fontId="3"/>
  </si>
  <si>
    <t>ソフトドリンク３杯まで可
(メニューより選定)</t>
    <rPh sb="8" eb="9">
      <t>ハイ</t>
    </rPh>
    <rPh sb="11" eb="12">
      <t>カ</t>
    </rPh>
    <rPh sb="20" eb="22">
      <t>センテイ</t>
    </rPh>
    <phoneticPr fontId="3"/>
  </si>
  <si>
    <r>
      <t>ランチ券</t>
    </r>
    <r>
      <rPr>
        <b/>
        <sz val="16"/>
        <color rgb="FF0070C0"/>
        <rFont val="ＭＳ Ｐゴシック"/>
        <family val="3"/>
        <charset val="128"/>
      </rPr>
      <t>(平日限定)</t>
    </r>
    <rPh sb="3" eb="4">
      <t>ケン</t>
    </rPh>
    <rPh sb="5" eb="7">
      <t>ヘイジツ</t>
    </rPh>
    <rPh sb="7" eb="9">
      <t>ゲンテイ</t>
    </rPh>
    <phoneticPr fontId="3"/>
  </si>
  <si>
    <t>要予約　定休日:火・水
※10月～4月土日祝使用不可</t>
    <rPh sb="0" eb="3">
      <t>ヨウヨヤク</t>
    </rPh>
    <rPh sb="4" eb="7">
      <t>テイキュウビ</t>
    </rPh>
    <rPh sb="19" eb="20">
      <t>ド</t>
    </rPh>
    <rPh sb="20" eb="21">
      <t>ニチ</t>
    </rPh>
    <rPh sb="21" eb="22">
      <t>シュク</t>
    </rPh>
    <rPh sb="22" eb="24">
      <t>シヨウ</t>
    </rPh>
    <rPh sb="24" eb="26">
      <t>フカ</t>
    </rPh>
    <phoneticPr fontId="3"/>
  </si>
  <si>
    <t>※土日のみ営業</t>
    <rPh sb="1" eb="3">
      <t>ドニチ</t>
    </rPh>
    <rPh sb="5" eb="7">
      <t>エイギョウ</t>
    </rPh>
    <phoneticPr fontId="3"/>
  </si>
  <si>
    <t>※金土日のみ営業
中華オーダーバイキング
ドリンク別途料金</t>
    <rPh sb="9" eb="11">
      <t>チュウカ</t>
    </rPh>
    <rPh sb="25" eb="27">
      <t>ベット</t>
    </rPh>
    <rPh sb="27" eb="29">
      <t>リョウキン</t>
    </rPh>
    <phoneticPr fontId="3"/>
  </si>
  <si>
    <t>飲茶三昧　90分制</t>
    <rPh sb="0" eb="2">
      <t>ヤムチャ</t>
    </rPh>
    <rPh sb="2" eb="4">
      <t>ザンマイ</t>
    </rPh>
    <rPh sb="7" eb="9">
      <t>フンセイ</t>
    </rPh>
    <phoneticPr fontId="3"/>
  </si>
  <si>
    <r>
      <t xml:space="preserve">●オールデイダイニング
</t>
    </r>
    <r>
      <rPr>
        <sz val="13"/>
        <rFont val="ＭＳ Ｐゴシック"/>
        <family val="3"/>
        <charset val="128"/>
      </rPr>
      <t>｢フォンテーヌ｣</t>
    </r>
    <r>
      <rPr>
        <sz val="12"/>
        <rFont val="ＭＳ Ｐゴシック"/>
        <family val="3"/>
        <charset val="128"/>
      </rPr>
      <t xml:space="preserve">
●琉球ダイニング
</t>
    </r>
    <r>
      <rPr>
        <sz val="13"/>
        <rFont val="ＭＳ Ｐゴシック"/>
        <family val="3"/>
        <charset val="128"/>
      </rPr>
      <t>｢花風｣</t>
    </r>
    <rPh sb="22" eb="24">
      <t>リュウキュウ</t>
    </rPh>
    <rPh sb="31" eb="33">
      <t>ハナフウ</t>
    </rPh>
    <phoneticPr fontId="3"/>
  </si>
  <si>
    <r>
      <t xml:space="preserve">左記レストラン1ヵ所で使用可　
</t>
    </r>
    <r>
      <rPr>
        <sz val="13"/>
        <color rgb="FFFF0000"/>
        <rFont val="HG丸ｺﾞｼｯｸM-PRO"/>
        <family val="3"/>
        <charset val="128"/>
      </rPr>
      <t>※「舜天」定休有り</t>
    </r>
    <r>
      <rPr>
        <sz val="13"/>
        <rFont val="HG丸ｺﾞｼｯｸM-PRO"/>
        <family val="3"/>
        <charset val="128"/>
      </rPr>
      <t xml:space="preserve">
</t>
    </r>
    <r>
      <rPr>
        <sz val="12"/>
        <rFont val="HG丸ｺﾞｼｯｸM-PRO"/>
        <family val="3"/>
        <charset val="128"/>
      </rPr>
      <t>｢舜天｣のメニューは限定されています。詳細はホテル要確認</t>
    </r>
    <rPh sb="27" eb="28">
      <t>シュン</t>
    </rPh>
    <rPh sb="28" eb="29">
      <t>テン</t>
    </rPh>
    <rPh sb="36" eb="38">
      <t>ゲンテイ</t>
    </rPh>
    <rPh sb="45" eb="47">
      <t>ショウサイ</t>
    </rPh>
    <rPh sb="51" eb="54">
      <t>ヨウカクニン</t>
    </rPh>
    <phoneticPr fontId="3"/>
  </si>
  <si>
    <r>
      <rPr>
        <sz val="14"/>
        <color rgb="FFFF0000"/>
        <rFont val="HG丸ｺﾞｼｯｸM-PRO"/>
        <family val="3"/>
        <charset val="128"/>
      </rPr>
      <t>※定休有り</t>
    </r>
    <r>
      <rPr>
        <sz val="12"/>
        <rFont val="HG丸ｺﾞｼｯｸM-PRO"/>
        <family val="3"/>
        <charset val="128"/>
      </rPr>
      <t>　メニューは限定されています。詳細はホテル要確認</t>
    </r>
    <rPh sb="11" eb="13">
      <t>ゲンテイ</t>
    </rPh>
    <rPh sb="20" eb="22">
      <t>ショウサイ</t>
    </rPh>
    <rPh sb="26" eb="29">
      <t>ヨウカクニン</t>
    </rPh>
    <phoneticPr fontId="3"/>
  </si>
  <si>
    <t>メニューは限定されています。
詳細はホテル要確認</t>
    <rPh sb="21" eb="24">
      <t>ヨウカクニン</t>
    </rPh>
    <phoneticPr fontId="3"/>
  </si>
  <si>
    <t>メニューは限定されています。
詳細はホテル要確認</t>
    <rPh sb="5" eb="7">
      <t>ゲンテイ</t>
    </rPh>
    <rPh sb="15" eb="17">
      <t>ショウサイ</t>
    </rPh>
    <rPh sb="21" eb="24">
      <t>ヨウカクニン</t>
    </rPh>
    <phoneticPr fontId="3"/>
  </si>
  <si>
    <r>
      <t xml:space="preserve">左記レストラン1ヵ所で使用可
</t>
    </r>
    <r>
      <rPr>
        <sz val="13"/>
        <color rgb="FFFF0000"/>
        <rFont val="HG丸ｺﾞｼｯｸM-PRO"/>
        <family val="3"/>
        <charset val="128"/>
      </rPr>
      <t>要予約</t>
    </r>
    <r>
      <rPr>
        <sz val="13"/>
        <rFont val="HG丸ｺﾞｼｯｸM-PRO"/>
        <family val="3"/>
        <charset val="128"/>
      </rPr>
      <t xml:space="preserve"> </t>
    </r>
    <r>
      <rPr>
        <sz val="12"/>
        <rFont val="HG丸ｺﾞｼｯｸM-PRO"/>
        <family val="3"/>
        <charset val="128"/>
      </rPr>
      <t>オリジナルセットプラン
※ドリンク別途料金</t>
    </r>
    <rPh sb="0" eb="2">
      <t>サキ</t>
    </rPh>
    <rPh sb="9" eb="10">
      <t>ショ</t>
    </rPh>
    <rPh sb="11" eb="14">
      <t>シヨウカ</t>
    </rPh>
    <rPh sb="15" eb="18">
      <t>ヨウヨヤク</t>
    </rPh>
    <rPh sb="36" eb="38">
      <t>ベット</t>
    </rPh>
    <rPh sb="38" eb="40">
      <t>リョウキン</t>
    </rPh>
    <phoneticPr fontId="3"/>
  </si>
  <si>
    <r>
      <t xml:space="preserve">左記レストラン１ヵ所で利用可
</t>
    </r>
    <r>
      <rPr>
        <sz val="13"/>
        <color rgb="FFFF0000"/>
        <rFont val="HG丸ｺﾞｼｯｸM-PRO"/>
        <family val="3"/>
        <charset val="128"/>
      </rPr>
      <t xml:space="preserve">※定休有り
</t>
    </r>
    <r>
      <rPr>
        <sz val="12"/>
        <rFont val="HG丸ｺﾞｼｯｸM-PRO"/>
        <family val="3"/>
        <charset val="128"/>
      </rPr>
      <t>｢登輝｣のメニューは限定されています。詳細はホテル要確認</t>
    </r>
    <rPh sb="0" eb="1">
      <t>ヒダリ</t>
    </rPh>
    <rPh sb="22" eb="23">
      <t>ノボル</t>
    </rPh>
    <rPh sb="23" eb="24">
      <t>テル</t>
    </rPh>
    <rPh sb="46" eb="47">
      <t>ヨウ</t>
    </rPh>
    <rPh sb="47" eb="49">
      <t>カクニン</t>
    </rPh>
    <phoneticPr fontId="3"/>
  </si>
  <si>
    <r>
      <rPr>
        <sz val="14"/>
        <color rgb="FFFF0000"/>
        <rFont val="HG丸ｺﾞｼｯｸM-PRO"/>
        <family val="3"/>
        <charset val="128"/>
      </rPr>
      <t xml:space="preserve">※定休日:火
</t>
    </r>
    <r>
      <rPr>
        <sz val="12"/>
        <rFont val="HG丸ｺﾞｼｯｸM-PRO"/>
        <family val="3"/>
        <charset val="128"/>
      </rPr>
      <t>プール50％割引券付
メイン《肉or魚》を１品選定</t>
    </r>
    <rPh sb="1" eb="4">
      <t>テイキュウビ</t>
    </rPh>
    <rPh sb="5" eb="6">
      <t>ヒ</t>
    </rPh>
    <rPh sb="22" eb="23">
      <t>ニク</t>
    </rPh>
    <rPh sb="25" eb="26">
      <t>サカナ</t>
    </rPh>
    <rPh sb="29" eb="30">
      <t>シナ</t>
    </rPh>
    <rPh sb="30" eb="32">
      <t>センテイ</t>
    </rPh>
    <phoneticPr fontId="3"/>
  </si>
  <si>
    <r>
      <rPr>
        <sz val="13"/>
        <rFont val="HG丸ｺﾞｼｯｸM-PRO"/>
        <family val="3"/>
        <charset val="128"/>
      </rPr>
      <t xml:space="preserve">左記レストラン1ヵ所で使用可
</t>
    </r>
    <r>
      <rPr>
        <sz val="13"/>
        <color rgb="FFFF0000"/>
        <rFont val="HG丸ｺﾞｼｯｸM-PRO"/>
        <family val="3"/>
        <charset val="128"/>
      </rPr>
      <t xml:space="preserve">※｢花風｣定休有り
</t>
    </r>
    <r>
      <rPr>
        <sz val="12"/>
        <rFont val="HG丸ｺﾞｼｯｸM-PRO"/>
        <family val="3"/>
        <charset val="128"/>
      </rPr>
      <t>｢花風｣のメニューは限定されています｡詳細はホテル要確認</t>
    </r>
    <rPh sb="0" eb="2">
      <t>サキ</t>
    </rPh>
    <rPh sb="9" eb="10">
      <t>ショ</t>
    </rPh>
    <rPh sb="11" eb="14">
      <t>シヨウカ</t>
    </rPh>
    <rPh sb="26" eb="28">
      <t>ハナフウ</t>
    </rPh>
    <rPh sb="35" eb="37">
      <t>ゲンテイ</t>
    </rPh>
    <rPh sb="44" eb="46">
      <t>ショウサイ</t>
    </rPh>
    <rPh sb="50" eb="53">
      <t>ヨウカクニン</t>
    </rPh>
    <phoneticPr fontId="3"/>
  </si>
  <si>
    <r>
      <t xml:space="preserve">セットプラン
</t>
    </r>
    <r>
      <rPr>
        <sz val="12"/>
        <rFont val="HG丸ｺﾞｼｯｸM-PRO"/>
        <family val="3"/>
        <charset val="128"/>
      </rPr>
      <t>メイン3種類から1品選定</t>
    </r>
    <rPh sb="11" eb="13">
      <t>シュルイ</t>
    </rPh>
    <rPh sb="16" eb="17">
      <t>シナ</t>
    </rPh>
    <rPh sb="17" eb="19">
      <t>センテイ</t>
    </rPh>
    <phoneticPr fontId="3"/>
  </si>
  <si>
    <t>20　　年　　月　　日</t>
    <rPh sb="4" eb="5">
      <t>ネン</t>
    </rPh>
    <rPh sb="7" eb="8">
      <t>ガツ</t>
    </rPh>
    <rPh sb="10" eb="11">
      <t>ニチ</t>
    </rPh>
    <phoneticPr fontId="3"/>
  </si>
  <si>
    <r>
      <t>●</t>
    </r>
    <r>
      <rPr>
        <sz val="12"/>
        <rFont val="ＭＳ Ｐゴシック"/>
        <family val="3"/>
        <charset val="128"/>
      </rPr>
      <t>フードエクスチェンジ</t>
    </r>
    <r>
      <rPr>
        <sz val="14"/>
        <rFont val="ＭＳ Ｐゴシック"/>
        <family val="3"/>
        <charset val="128"/>
      </rPr>
      <t xml:space="preserve">
｢アヴァンセ｣
●和食｢登輝｣</t>
    </r>
    <rPh sb="21" eb="23">
      <t>ワショク</t>
    </rPh>
    <phoneticPr fontId="3"/>
  </si>
  <si>
    <t>90分制</t>
    <rPh sb="2" eb="3">
      <t>フン</t>
    </rPh>
    <rPh sb="3" eb="4">
      <t>セイ</t>
    </rPh>
    <phoneticPr fontId="3"/>
  </si>
  <si>
    <r>
      <rPr>
        <b/>
        <sz val="18"/>
        <rFont val="HG丸ｺﾞｼｯｸM-PRO"/>
        <family val="3"/>
        <charset val="128"/>
      </rPr>
      <t>コープあぷれ</t>
    </r>
    <r>
      <rPr>
        <sz val="15"/>
        <rFont val="HG丸ｺﾞｼｯｸM-PRO"/>
        <family val="3"/>
        <charset val="128"/>
      </rPr>
      <t xml:space="preserve">
(那覇市おもろまち）
TEL:９４１-８０００
FAX:９４１-８００７
aple-info@okinawa.coop
営業:月～土10時～18時</t>
    </r>
    <phoneticPr fontId="3"/>
  </si>
  <si>
    <t>*FAXまたは下記メールアドレス宛にご注文ください。
急な注文にはご希望に添えない場合もあります。</t>
    <rPh sb="7" eb="9">
      <t>カキ</t>
    </rPh>
    <rPh sb="16" eb="17">
      <t>アテ</t>
    </rPh>
    <rPh sb="19" eb="21">
      <t>チュウモン</t>
    </rPh>
    <rPh sb="27" eb="28">
      <t>キュウ</t>
    </rPh>
    <rPh sb="29" eb="31">
      <t>チュウモン</t>
    </rPh>
    <rPh sb="34" eb="36">
      <t>キボウ</t>
    </rPh>
    <rPh sb="37" eb="38">
      <t>ソ</t>
    </rPh>
    <rPh sb="41" eb="43">
      <t>バアイ</t>
    </rPh>
    <phoneticPr fontId="3"/>
  </si>
  <si>
    <t>ランチ券(中国料理)</t>
    <rPh sb="3" eb="4">
      <t>ケン</t>
    </rPh>
    <rPh sb="5" eb="7">
      <t>チュウゴク</t>
    </rPh>
    <rPh sb="7" eb="9">
      <t>リョウリ</t>
    </rPh>
    <phoneticPr fontId="3"/>
  </si>
  <si>
    <t>ディナー券(中国料理)</t>
    <rPh sb="4" eb="5">
      <t>ケン</t>
    </rPh>
    <rPh sb="6" eb="8">
      <t>チュウゴク</t>
    </rPh>
    <rPh sb="8" eb="10">
      <t>リョウリ</t>
    </rPh>
    <phoneticPr fontId="3"/>
  </si>
  <si>
    <r>
      <rPr>
        <b/>
        <sz val="16"/>
        <rFont val="ＭＳ Ｐゴシック"/>
        <family val="3"/>
        <charset val="128"/>
      </rPr>
      <t>ホテルゆがふいんおきなわ</t>
    </r>
    <r>
      <rPr>
        <sz val="16"/>
        <rFont val="ＭＳ Ｐゴシック"/>
        <family val="3"/>
        <charset val="128"/>
      </rPr>
      <t xml:space="preserve">
</t>
    </r>
    <r>
      <rPr>
        <b/>
        <sz val="12"/>
        <color rgb="FF7030A0"/>
        <rFont val="ＭＳ Ｐゴシック"/>
        <family val="3"/>
        <charset val="128"/>
      </rPr>
      <t>【</t>
    </r>
    <r>
      <rPr>
        <b/>
        <sz val="14"/>
        <color rgb="FF7030A0"/>
        <rFont val="ＭＳ Ｐゴシック"/>
        <family val="3"/>
        <charset val="128"/>
      </rPr>
      <t xml:space="preserve">使用不可期間の設定有り】
</t>
    </r>
    <r>
      <rPr>
        <sz val="14"/>
        <color rgb="FF7030A0"/>
        <rFont val="ＭＳ Ｐゴシック"/>
        <family val="3"/>
        <charset val="128"/>
      </rPr>
      <t>※詳細はホテル要確認
プロ野球キャンプ貸切や設備点検等で
使用不可日期間有り</t>
    </r>
    <rPh sb="22" eb="24">
      <t>セッテイ</t>
    </rPh>
    <rPh sb="24" eb="25">
      <t>ア</t>
    </rPh>
    <rPh sb="50" eb="52">
      <t>セツビ</t>
    </rPh>
    <rPh sb="52" eb="54">
      <t>テンケン</t>
    </rPh>
    <rPh sb="54" eb="55">
      <t>トウ</t>
    </rPh>
    <rPh sb="57" eb="62">
      <t>シヨウフカビ</t>
    </rPh>
    <rPh sb="62" eb="64">
      <t>キカン</t>
    </rPh>
    <rPh sb="64" eb="65">
      <t>ア</t>
    </rPh>
    <phoneticPr fontId="3"/>
  </si>
  <si>
    <t>デザート付きランチセット</t>
    <rPh sb="4" eb="5">
      <t>ツ</t>
    </rPh>
    <phoneticPr fontId="3"/>
  </si>
  <si>
    <r>
      <rPr>
        <b/>
        <sz val="16"/>
        <color rgb="FFFF0000"/>
        <rFont val="HG丸ｺﾞｼｯｸM-PRO"/>
        <family val="3"/>
        <charset val="128"/>
      </rPr>
      <t xml:space="preserve">【ギフト券使用前に】
</t>
    </r>
    <r>
      <rPr>
        <sz val="16"/>
        <rFont val="HG丸ｺﾞｼｯｸM-PRO"/>
        <family val="3"/>
        <charset val="128"/>
      </rPr>
      <t xml:space="preserve">
利用店舗へは事前にギフト券の使用を伝えてください。</t>
    </r>
    <rPh sb="4" eb="5">
      <t>ケン</t>
    </rPh>
    <rPh sb="5" eb="7">
      <t>シヨウ</t>
    </rPh>
    <rPh sb="7" eb="8">
      <t>マエ</t>
    </rPh>
    <rPh sb="12" eb="16">
      <t>リヨウテンポ</t>
    </rPh>
    <rPh sb="18" eb="20">
      <t>ジゼン</t>
    </rPh>
    <rPh sb="24" eb="25">
      <t>ケン</t>
    </rPh>
    <rPh sb="26" eb="28">
      <t>シヨウ</t>
    </rPh>
    <rPh sb="29" eb="30">
      <t>ツタ</t>
    </rPh>
    <phoneticPr fontId="3"/>
  </si>
  <si>
    <t>北谷町</t>
    <rPh sb="0" eb="3">
      <t>チャタンチョウ</t>
    </rPh>
    <phoneticPr fontId="3"/>
  </si>
  <si>
    <r>
      <t>□返品・交換・期間延長は一切できません。期限付きチケットは</t>
    </r>
    <r>
      <rPr>
        <u/>
        <sz val="18"/>
        <color rgb="FFFF0000"/>
        <rFont val="UD デジタル 教科書体 N-B"/>
        <family val="1"/>
        <charset val="128"/>
      </rPr>
      <t>お早めにご利用</t>
    </r>
    <r>
      <rPr>
        <sz val="18"/>
        <color rgb="FFFF0000"/>
        <rFont val="UD デジタル 教科書体 N-B"/>
        <family val="1"/>
        <charset val="128"/>
      </rPr>
      <t xml:space="preserve">下さい。
</t>
    </r>
    <r>
      <rPr>
        <sz val="18"/>
        <rFont val="UD デジタル 教科書体 N-B"/>
        <family val="1"/>
        <charset val="128"/>
      </rPr>
      <t>□</t>
    </r>
    <r>
      <rPr>
        <sz val="18"/>
        <rFont val="UD デジタル 教科書体 NK-R"/>
        <family val="1"/>
        <charset val="128"/>
      </rPr>
      <t>イベントや貸切・満席等でご利用が出来ないか、または差額が発生する場合があります（差額の払戻しは不可）
　 詳細は各施設へご確認ください。予約時にコープチケット使用の旨をお伝えください。
□施設の都合により予告なく表示内容から変更になる場合がございます。最新情報は各施設へご確認ください。</t>
    </r>
    <rPh sb="7" eb="11">
      <t>キカンエンチョウ</t>
    </rPh>
    <rPh sb="20" eb="23">
      <t>キゲンツ</t>
    </rPh>
    <rPh sb="30" eb="31">
      <t>ハヤ</t>
    </rPh>
    <rPh sb="34" eb="37">
      <t>リヨウクダ</t>
    </rPh>
    <rPh sb="47" eb="49">
      <t>カシキリ</t>
    </rPh>
    <rPh sb="50" eb="52">
      <t>マンセキ</t>
    </rPh>
    <rPh sb="52" eb="53">
      <t>ナド</t>
    </rPh>
    <rPh sb="74" eb="76">
      <t>バアイ</t>
    </rPh>
    <rPh sb="82" eb="84">
      <t>サガク</t>
    </rPh>
    <rPh sb="85" eb="86">
      <t>ハラ</t>
    </rPh>
    <rPh sb="86" eb="87">
      <t>モド</t>
    </rPh>
    <rPh sb="89" eb="91">
      <t>フカ</t>
    </rPh>
    <rPh sb="95" eb="97">
      <t>ショウサイ</t>
    </rPh>
    <rPh sb="103" eb="105">
      <t>カクニン</t>
    </rPh>
    <rPh sb="110" eb="113">
      <t>ヨヤクジ</t>
    </rPh>
    <rPh sb="121" eb="123">
      <t>シヨウ</t>
    </rPh>
    <rPh sb="124" eb="125">
      <t>ムネ</t>
    </rPh>
    <rPh sb="127" eb="128">
      <t>ツタ</t>
    </rPh>
    <rPh sb="136" eb="138">
      <t>シセツ</t>
    </rPh>
    <rPh sb="139" eb="141">
      <t>ツゴウ</t>
    </rPh>
    <rPh sb="144" eb="146">
      <t>ヨコク</t>
    </rPh>
    <rPh sb="168" eb="172">
      <t>サイシンジョウホウ</t>
    </rPh>
    <rPh sb="173" eb="174">
      <t>カク</t>
    </rPh>
    <rPh sb="174" eb="176">
      <t>シセツ</t>
    </rPh>
    <rPh sb="178" eb="180">
      <t>カクニン</t>
    </rPh>
    <phoneticPr fontId="3"/>
  </si>
  <si>
    <t>2025年度コープあぷれ【チケット注文書 】計算式入り</t>
    <rPh sb="4" eb="6">
      <t>ネンド</t>
    </rPh>
    <rPh sb="17" eb="20">
      <t>チュウモンショ</t>
    </rPh>
    <rPh sb="22" eb="25">
      <t>ケイサンシキ</t>
    </rPh>
    <rPh sb="25" eb="26">
      <t>イ</t>
    </rPh>
    <phoneticPr fontId="3"/>
  </si>
  <si>
    <t>2025年度コープあぷれ【チケット注文書 】手書き用</t>
    <rPh sb="4" eb="6">
      <t>ネンド</t>
    </rPh>
    <rPh sb="17" eb="20">
      <t>チュウモンショ</t>
    </rPh>
    <rPh sb="22" eb="24">
      <t>テガ</t>
    </rPh>
    <rPh sb="25" eb="26">
      <t>ヨウ</t>
    </rPh>
    <phoneticPr fontId="3"/>
  </si>
  <si>
    <r>
      <rPr>
        <b/>
        <sz val="16"/>
        <color rgb="FFFF0000"/>
        <rFont val="HG丸ｺﾞｼｯｸM-PRO"/>
        <family val="3"/>
        <charset val="128"/>
      </rPr>
      <t>【料金改定】</t>
    </r>
    <r>
      <rPr>
        <sz val="14"/>
        <color rgb="FFFF0000"/>
        <rFont val="HG丸ｺﾞｼｯｸM-PRO"/>
        <family val="3"/>
        <charset val="128"/>
      </rPr>
      <t xml:space="preserve">
2025.12月1日購入分より3,000円となります</t>
    </r>
    <rPh sb="1" eb="5">
      <t>リョウキンカイテイ</t>
    </rPh>
    <rPh sb="16" eb="17">
      <t>ニチ</t>
    </rPh>
    <rPh sb="17" eb="20">
      <t>コウニュウブン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</si>
</sst>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yyyy&quot;年&quot;m&quot;月&quot;d&quot;日&quot;;@"/>
    <numFmt numFmtId="177" formatCode="_-* #,##0_-;\-* #,##0_-;_-* &quot;-&quot;_-;_-@_-"/>
    <numFmt numFmtId="178" formatCode="[$-F800]dddd\,\ mmmm\ dd\,\ yyyy"/>
    <numFmt numFmtId="179" formatCode="&quot;¥&quot;#,##0_);[Red]\(&quot;¥&quot;#,##0\)"/>
    <numFmt numFmtId="180" formatCode="#,##0_);[Red]\(#,##0\)"/>
    <numFmt numFmtId="181" formatCode="#\ &quot;枚&quot;"/>
    <numFmt numFmtId="182" formatCode="m/d;@"/>
  </numFmts>
  <fonts count="64" x14ac:knownFonts="1">
    <font>
      <sz val="10"/>
      <name val="ＭＳ Ｐゴシック"/>
      <family val="3"/>
      <charset val="128"/>
    </font>
    <font>
      <sz val="10"/>
      <name val="ＭＳ Ｐゴシック"/>
      <family val="3"/>
      <charset val="128"/>
    </font>
    <font>
      <sz val="20"/>
      <name val="HG丸ｺﾞｼｯｸM-PRO"/>
      <family val="3"/>
      <charset val="128"/>
    </font>
    <font>
      <sz val="6"/>
      <name val="ＭＳ Ｐゴシック"/>
      <family val="3"/>
      <charset val="128"/>
    </font>
    <font>
      <sz val="11"/>
      <name val="HG丸ｺﾞｼｯｸM-PRO"/>
      <family val="3"/>
      <charset val="128"/>
    </font>
    <font>
      <sz val="14"/>
      <name val="ＭＳ Ｐゴシック"/>
      <family val="3"/>
      <charset val="128"/>
    </font>
    <font>
      <sz val="11"/>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b/>
      <sz val="14"/>
      <color rgb="FFFF0000"/>
      <name val="ＭＳ Ｐゴシック"/>
      <family val="3"/>
      <charset val="128"/>
    </font>
    <font>
      <b/>
      <sz val="20"/>
      <name val="ＭＳ Ｐゴシック"/>
      <family val="3"/>
      <charset val="128"/>
    </font>
    <font>
      <sz val="16"/>
      <name val="ＭＳ Ｐゴシック"/>
      <family val="3"/>
      <charset val="128"/>
    </font>
    <font>
      <sz val="20"/>
      <name val="AR Pゴシック体S"/>
      <family val="3"/>
      <charset val="128"/>
    </font>
    <font>
      <sz val="13"/>
      <color rgb="FFFF0000"/>
      <name val="ＭＳ Ｐゴシック"/>
      <family val="3"/>
      <charset val="128"/>
    </font>
    <font>
      <sz val="16"/>
      <color rgb="FFFF0000"/>
      <name val="ＭＳ Ｐゴシック"/>
      <family val="3"/>
      <charset val="128"/>
    </font>
    <font>
      <b/>
      <sz val="16"/>
      <name val="ＭＳ Ｐゴシック"/>
      <family val="3"/>
      <charset val="128"/>
    </font>
    <font>
      <sz val="14"/>
      <name val="Meiryo UI"/>
      <family val="3"/>
      <charset val="128"/>
    </font>
    <font>
      <u/>
      <sz val="16"/>
      <color rgb="FFFF0000"/>
      <name val="AR P丸ゴシック体E"/>
      <family val="3"/>
      <charset val="128"/>
    </font>
    <font>
      <b/>
      <sz val="16"/>
      <color rgb="FFFF0000"/>
      <name val="ＭＳ Ｐゴシック"/>
      <family val="3"/>
      <charset val="128"/>
    </font>
    <font>
      <b/>
      <sz val="16"/>
      <color rgb="FF0070C0"/>
      <name val="ＭＳ Ｐゴシック"/>
      <family val="3"/>
      <charset val="128"/>
    </font>
    <font>
      <sz val="20"/>
      <color rgb="FFFF0000"/>
      <name val="UD デジタル 教科書体 N-B"/>
      <family val="1"/>
      <charset val="128"/>
    </font>
    <font>
      <u/>
      <sz val="20"/>
      <color rgb="FFFF0000"/>
      <name val="UD デジタル 教科書体 N-B"/>
      <family val="1"/>
      <charset val="128"/>
    </font>
    <font>
      <b/>
      <sz val="18"/>
      <name val="ＭＳ Ｐゴシック"/>
      <family val="3"/>
      <charset val="128"/>
    </font>
    <font>
      <sz val="18"/>
      <name val="UD デジタル 教科書体 NK-R"/>
      <family val="1"/>
      <charset val="128"/>
    </font>
    <font>
      <u/>
      <sz val="18"/>
      <name val="UD デジタル 教科書体 NK-R"/>
      <family val="1"/>
      <charset val="128"/>
    </font>
    <font>
      <sz val="18"/>
      <name val="ＭＳ Ｐゴシック"/>
      <family val="3"/>
      <charset val="128"/>
    </font>
    <font>
      <sz val="20"/>
      <name val="AR P丸ゴシック体E"/>
      <family val="3"/>
      <charset val="128"/>
    </font>
    <font>
      <sz val="26"/>
      <color rgb="FFFF0000"/>
      <name val="AR Pゴシック体S"/>
      <family val="3"/>
      <charset val="128"/>
    </font>
    <font>
      <b/>
      <sz val="20"/>
      <color rgb="FFFF0000"/>
      <name val="ＭＳ Ｐゴシック"/>
      <family val="3"/>
      <charset val="128"/>
    </font>
    <font>
      <b/>
      <sz val="14"/>
      <color rgb="FFFF0000"/>
      <name val="Meiryo UI"/>
      <family val="3"/>
      <charset val="128"/>
    </font>
    <font>
      <sz val="18"/>
      <color rgb="FFFF0000"/>
      <name val="UD デジタル 教科書体 N-B"/>
      <family val="1"/>
      <charset val="128"/>
    </font>
    <font>
      <sz val="18"/>
      <name val="UD デジタル 教科書体 N-B"/>
      <family val="1"/>
      <charset val="128"/>
    </font>
    <font>
      <u/>
      <sz val="10"/>
      <color theme="10"/>
      <name val="ＭＳ Ｐゴシック"/>
      <family val="3"/>
      <charset val="128"/>
    </font>
    <font>
      <sz val="20"/>
      <name val="ＭＳ Ｐゴシック"/>
      <family val="3"/>
      <charset val="128"/>
    </font>
    <font>
      <sz val="24"/>
      <name val="ＭＳ Ｐゴシック"/>
      <family val="3"/>
      <charset val="128"/>
    </font>
    <font>
      <u/>
      <sz val="24"/>
      <color theme="10"/>
      <name val="ＭＳ Ｐゴシック"/>
      <family val="3"/>
      <charset val="128"/>
    </font>
    <font>
      <b/>
      <sz val="14"/>
      <color rgb="FF7030A0"/>
      <name val="ＭＳ Ｐゴシック"/>
      <family val="3"/>
      <charset val="128"/>
    </font>
    <font>
      <sz val="14"/>
      <color rgb="FF7030A0"/>
      <name val="ＭＳ Ｐゴシック"/>
      <family val="3"/>
      <charset val="128"/>
    </font>
    <font>
      <b/>
      <sz val="12"/>
      <color rgb="FF7030A0"/>
      <name val="ＭＳ Ｐゴシック"/>
      <family val="3"/>
      <charset val="128"/>
    </font>
    <font>
      <sz val="24"/>
      <name val="AR P丸ゴシック体E"/>
      <family val="3"/>
      <charset val="128"/>
    </font>
    <font>
      <sz val="11"/>
      <name val="AR P丸ゴシック体E"/>
      <family val="3"/>
      <charset val="128"/>
    </font>
    <font>
      <b/>
      <sz val="15"/>
      <name val="ＭＳ Ｐゴシック"/>
      <family val="3"/>
      <charset val="128"/>
    </font>
    <font>
      <sz val="13"/>
      <name val="ＭＳ Ｐゴシック"/>
      <family val="3"/>
      <charset val="128"/>
    </font>
    <font>
      <b/>
      <sz val="13"/>
      <name val="ＭＳ Ｐゴシック"/>
      <family val="3"/>
      <charset val="128"/>
    </font>
    <font>
      <sz val="14"/>
      <color rgb="FFFF0000"/>
      <name val="HG丸ｺﾞｼｯｸM-PRO"/>
      <family val="3"/>
      <charset val="128"/>
    </font>
    <font>
      <sz val="13"/>
      <color rgb="FFFF0000"/>
      <name val="HG丸ｺﾞｼｯｸM-PRO"/>
      <family val="3"/>
      <charset val="128"/>
    </font>
    <font>
      <b/>
      <sz val="12"/>
      <color rgb="FFFF0000"/>
      <name val="HG丸ｺﾞｼｯｸM-PRO"/>
      <family val="3"/>
      <charset val="128"/>
    </font>
    <font>
      <b/>
      <sz val="14"/>
      <color rgb="FFFF0000"/>
      <name val="HG丸ｺﾞｼｯｸM-PRO"/>
      <family val="3"/>
      <charset val="128"/>
    </font>
    <font>
      <sz val="12"/>
      <name val="HG丸ｺﾞｼｯｸM-PRO"/>
      <family val="3"/>
      <charset val="128"/>
    </font>
    <font>
      <sz val="13"/>
      <name val="HG丸ｺﾞｼｯｸM-PRO"/>
      <family val="3"/>
      <charset val="128"/>
    </font>
    <font>
      <b/>
      <sz val="16"/>
      <color rgb="FFFF0000"/>
      <name val="HG丸ｺﾞｼｯｸM-PRO"/>
      <family val="3"/>
      <charset val="128"/>
    </font>
    <font>
      <sz val="14"/>
      <name val="HG丸ｺﾞｼｯｸM-PRO"/>
      <family val="3"/>
      <charset val="128"/>
    </font>
    <font>
      <sz val="11"/>
      <color rgb="FFFF0000"/>
      <name val="HG丸ｺﾞｼｯｸM-PRO"/>
      <family val="3"/>
      <charset val="128"/>
    </font>
    <font>
      <u/>
      <sz val="18"/>
      <color rgb="FFFF0000"/>
      <name val="UD デジタル 教科書体 N-B"/>
      <family val="1"/>
      <charset val="128"/>
    </font>
    <font>
      <b/>
      <sz val="24"/>
      <name val="ＭＳ Ｐゴシック"/>
      <family val="3"/>
      <charset val="128"/>
    </font>
    <font>
      <sz val="14"/>
      <name val="AR P丸ゴシック体E"/>
      <family val="3"/>
      <charset val="128"/>
    </font>
    <font>
      <sz val="18"/>
      <name val="HG丸ｺﾞｼｯｸM-PRO"/>
      <family val="3"/>
      <charset val="128"/>
    </font>
    <font>
      <sz val="16"/>
      <name val="HG丸ｺﾞｼｯｸM-PRO"/>
      <family val="3"/>
      <charset val="128"/>
    </font>
    <font>
      <b/>
      <sz val="18"/>
      <name val="HG丸ｺﾞｼｯｸM-PRO"/>
      <family val="3"/>
      <charset val="128"/>
    </font>
    <font>
      <b/>
      <sz val="16"/>
      <name val="HG丸ｺﾞｼｯｸM-PRO"/>
      <family val="3"/>
      <charset val="128"/>
    </font>
    <font>
      <sz val="15"/>
      <name val="HG丸ｺﾞｼｯｸM-PRO"/>
      <family val="3"/>
      <charset val="128"/>
    </font>
    <font>
      <sz val="19"/>
      <name val="AR P丸ゴシック体E"/>
      <family val="3"/>
      <charset val="128"/>
    </font>
  </fonts>
  <fills count="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rgb="FFFFFF00"/>
        <bgColor indexed="64"/>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diagonalUp="1">
      <left style="hair">
        <color indexed="64"/>
      </left>
      <right style="hair">
        <color indexed="64"/>
      </right>
      <top style="medium">
        <color indexed="64"/>
      </top>
      <bottom style="hair">
        <color indexed="64"/>
      </bottom>
      <diagonal style="hair">
        <color indexed="64"/>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right style="medium">
        <color indexed="64"/>
      </right>
      <top/>
      <bottom/>
      <diagonal/>
    </border>
    <border>
      <left style="medium">
        <color indexed="64"/>
      </left>
      <right/>
      <top style="medium">
        <color indexed="64"/>
      </top>
      <bottom/>
      <diagonal/>
    </border>
    <border>
      <left style="hair">
        <color indexed="64"/>
      </left>
      <right style="medium">
        <color indexed="64"/>
      </right>
      <top style="medium">
        <color indexed="64"/>
      </top>
      <bottom/>
      <diagonal/>
    </border>
    <border>
      <left style="medium">
        <color indexed="64"/>
      </left>
      <right/>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medium">
        <color indexed="64"/>
      </right>
      <top style="hair">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double">
        <color indexed="64"/>
      </top>
      <bottom/>
      <diagonal/>
    </border>
    <border>
      <left style="medium">
        <color indexed="64"/>
      </left>
      <right style="hair">
        <color indexed="64"/>
      </right>
      <top style="hair">
        <color indexed="64"/>
      </top>
      <bottom/>
      <diagonal/>
    </border>
    <border>
      <left style="hair">
        <color indexed="64"/>
      </left>
      <right/>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style="double">
        <color indexed="64"/>
      </top>
      <bottom/>
      <diagonal/>
    </border>
    <border>
      <left style="hair">
        <color indexed="64"/>
      </left>
      <right style="hair">
        <color indexed="64"/>
      </right>
      <top style="double">
        <color indexed="64"/>
      </top>
      <bottom style="hair">
        <color indexed="64"/>
      </bottom>
      <diagonal/>
    </border>
    <border>
      <left style="medium">
        <color indexed="64"/>
      </left>
      <right style="medium">
        <color indexed="64"/>
      </right>
      <top style="double">
        <color indexed="64"/>
      </top>
      <bottom style="hair">
        <color indexed="64"/>
      </bottom>
      <diagonal/>
    </border>
    <border>
      <left style="hair">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hair">
        <color indexed="64"/>
      </right>
      <top style="hair">
        <color indexed="64"/>
      </top>
      <bottom style="hair">
        <color indexed="64"/>
      </bottom>
      <diagonal/>
    </border>
  </borders>
  <cellStyleXfs count="3">
    <xf numFmtId="0" fontId="0" fillId="0" borderId="0"/>
    <xf numFmtId="177" fontId="1" fillId="0" borderId="0" applyFont="0" applyFill="0" applyBorder="0" applyAlignment="0" applyProtection="0"/>
    <xf numFmtId="0" fontId="34" fillId="0" borderId="0" applyNumberFormat="0" applyFill="0" applyBorder="0" applyAlignment="0" applyProtection="0"/>
  </cellStyleXfs>
  <cellXfs count="334">
    <xf numFmtId="0" fontId="0" fillId="0" borderId="0" xfId="0"/>
    <xf numFmtId="14" fontId="4" fillId="0" borderId="0" xfId="0" applyNumberFormat="1" applyFont="1"/>
    <xf numFmtId="0" fontId="4" fillId="0" borderId="0" xfId="0" applyFont="1"/>
    <xf numFmtId="176" fontId="5" fillId="0" borderId="0" xfId="0" applyNumberFormat="1" applyFont="1" applyBorder="1" applyAlignment="1">
      <alignment horizontal="right" vertical="center"/>
    </xf>
    <xf numFmtId="0" fontId="6" fillId="0" borderId="0" xfId="0" applyFont="1"/>
    <xf numFmtId="0" fontId="6" fillId="0" borderId="0" xfId="0" applyFont="1" applyBorder="1" applyAlignment="1">
      <alignment horizontal="right" vertical="center"/>
    </xf>
    <xf numFmtId="0" fontId="6" fillId="0" borderId="0" xfId="0" applyFont="1" applyAlignment="1">
      <alignment horizontal="center" vertical="center"/>
    </xf>
    <xf numFmtId="0" fontId="10" fillId="0" borderId="0" xfId="0" applyFont="1" applyBorder="1" applyAlignment="1">
      <alignment horizontal="center" vertical="center" wrapText="1"/>
    </xf>
    <xf numFmtId="0" fontId="6" fillId="0" borderId="0" xfId="0" applyFont="1" applyAlignment="1">
      <alignment vertical="center"/>
    </xf>
    <xf numFmtId="0" fontId="6" fillId="0" borderId="0" xfId="0" applyFont="1" applyFill="1"/>
    <xf numFmtId="0" fontId="6" fillId="0" borderId="0" xfId="0" applyFont="1" applyBorder="1" applyAlignment="1">
      <alignment shrinkToFit="1"/>
    </xf>
    <xf numFmtId="177" fontId="6" fillId="0" borderId="0" xfId="1" applyFont="1" applyBorder="1" applyAlignment="1">
      <alignment vertical="center"/>
    </xf>
    <xf numFmtId="0" fontId="6" fillId="0" borderId="0" xfId="0" applyFont="1" applyAlignment="1">
      <alignment horizontal="center"/>
    </xf>
    <xf numFmtId="0" fontId="8" fillId="0" borderId="0" xfId="0" applyFont="1" applyAlignment="1">
      <alignment horizontal="center" vertical="center"/>
    </xf>
    <xf numFmtId="0" fontId="6" fillId="0" borderId="0" xfId="0" applyFont="1" applyBorder="1"/>
    <xf numFmtId="0" fontId="6" fillId="0" borderId="0" xfId="0" applyFont="1" applyFill="1" applyBorder="1"/>
    <xf numFmtId="0" fontId="6" fillId="0" borderId="0" xfId="0" applyNumberFormat="1" applyFont="1" applyFill="1" applyBorder="1" applyAlignment="1">
      <alignment horizontal="left" shrinkToFit="1"/>
    </xf>
    <xf numFmtId="0" fontId="6" fillId="0" borderId="0" xfId="0" applyNumberFormat="1" applyFont="1" applyFill="1" applyBorder="1" applyAlignment="1">
      <alignment shrinkToFit="1"/>
    </xf>
    <xf numFmtId="179" fontId="6" fillId="0" borderId="0" xfId="1" quotePrefix="1" applyNumberFormat="1" applyFont="1" applyFill="1" applyBorder="1" applyAlignment="1"/>
    <xf numFmtId="177" fontId="6" fillId="0" borderId="0" xfId="1" quotePrefix="1" applyFont="1" applyFill="1" applyBorder="1" applyAlignment="1">
      <alignment vertical="center"/>
    </xf>
    <xf numFmtId="177" fontId="6" fillId="0" borderId="0" xfId="1" applyFont="1" applyBorder="1"/>
    <xf numFmtId="0" fontId="13" fillId="0" borderId="11" xfId="0" applyNumberFormat="1" applyFont="1" applyFill="1" applyBorder="1" applyAlignment="1">
      <alignment vertical="center" wrapText="1" shrinkToFit="1"/>
    </xf>
    <xf numFmtId="0" fontId="10" fillId="0" borderId="15" xfId="0" applyNumberFormat="1" applyFont="1" applyFill="1" applyBorder="1" applyAlignment="1">
      <alignment vertical="center" wrapText="1"/>
    </xf>
    <xf numFmtId="0" fontId="12" fillId="0" borderId="0" xfId="0" applyFont="1" applyFill="1" applyBorder="1" applyAlignment="1">
      <alignment vertical="center" textRotation="255"/>
    </xf>
    <xf numFmtId="0" fontId="5" fillId="0" borderId="0" xfId="0" applyFont="1" applyFill="1" applyBorder="1" applyAlignment="1">
      <alignment horizontal="left" vertical="center" shrinkToFit="1"/>
    </xf>
    <xf numFmtId="0" fontId="13" fillId="0" borderId="15" xfId="0" applyNumberFormat="1" applyFont="1" applyFill="1" applyBorder="1" applyAlignment="1">
      <alignment vertical="center" wrapText="1" shrinkToFit="1"/>
    </xf>
    <xf numFmtId="0" fontId="13" fillId="0" borderId="15" xfId="0" applyFont="1" applyFill="1" applyBorder="1" applyAlignment="1">
      <alignment vertical="center" wrapText="1" shrinkToFit="1"/>
    </xf>
    <xf numFmtId="0" fontId="5" fillId="0" borderId="15" xfId="0" applyFont="1" applyFill="1" applyBorder="1" applyAlignment="1">
      <alignment vertical="center" textRotation="255"/>
    </xf>
    <xf numFmtId="0" fontId="9" fillId="0" borderId="15" xfId="0" applyFont="1" applyFill="1" applyBorder="1" applyAlignment="1">
      <alignment horizontal="center" vertical="top" textRotation="255"/>
    </xf>
    <xf numFmtId="0" fontId="9" fillId="0" borderId="0" xfId="0" applyFont="1" applyFill="1" applyBorder="1" applyAlignment="1">
      <alignment horizontal="center" vertical="top" textRotation="255"/>
    </xf>
    <xf numFmtId="0" fontId="19" fillId="0" borderId="0" xfId="0" applyFont="1" applyFill="1" applyBorder="1" applyAlignment="1">
      <alignment horizontal="left" vertical="center" shrinkToFit="1"/>
    </xf>
    <xf numFmtId="0" fontId="7" fillId="0" borderId="0" xfId="0" applyFont="1" applyFill="1" applyBorder="1" applyAlignment="1">
      <alignment horizontal="left" vertical="center" shrinkToFit="1"/>
    </xf>
    <xf numFmtId="179" fontId="8" fillId="0" borderId="0" xfId="1" applyNumberFormat="1" applyFont="1" applyAlignment="1"/>
    <xf numFmtId="177" fontId="6" fillId="0" borderId="0" xfId="1" applyFont="1" applyAlignment="1">
      <alignment vertical="center"/>
    </xf>
    <xf numFmtId="0" fontId="6" fillId="0" borderId="0" xfId="0" applyFont="1" applyFill="1" applyAlignment="1">
      <alignment horizontal="left" vertical="center"/>
    </xf>
    <xf numFmtId="0" fontId="6" fillId="0" borderId="0" xfId="0" applyFont="1" applyAlignment="1">
      <alignment shrinkToFit="1"/>
    </xf>
    <xf numFmtId="0" fontId="7" fillId="3" borderId="0" xfId="0" applyFont="1" applyFill="1" applyAlignment="1">
      <alignment horizontal="left" vertical="center" shrinkToFit="1"/>
    </xf>
    <xf numFmtId="0" fontId="6" fillId="0" borderId="0" xfId="0" applyFont="1" applyAlignment="1">
      <alignment horizontal="left" shrinkToFit="1"/>
    </xf>
    <xf numFmtId="0" fontId="5" fillId="3" borderId="0" xfId="0" applyFont="1" applyFill="1" applyAlignment="1">
      <alignment horizontal="left" vertical="center" shrinkToFit="1"/>
    </xf>
    <xf numFmtId="179" fontId="17" fillId="0" borderId="16" xfId="1" quotePrefix="1" applyNumberFormat="1" applyFont="1" applyFill="1" applyBorder="1" applyAlignment="1">
      <alignment vertical="center" shrinkToFit="1"/>
    </xf>
    <xf numFmtId="0" fontId="12" fillId="0" borderId="9" xfId="0" applyFont="1" applyFill="1" applyBorder="1" applyAlignment="1">
      <alignment horizontal="right"/>
    </xf>
    <xf numFmtId="179" fontId="17" fillId="0" borderId="15" xfId="1" quotePrefix="1" applyNumberFormat="1" applyFont="1" applyFill="1" applyBorder="1" applyAlignment="1">
      <alignment vertical="center" shrinkToFit="1"/>
    </xf>
    <xf numFmtId="0" fontId="13" fillId="0" borderId="15" xfId="0" applyNumberFormat="1" applyFont="1" applyFill="1" applyBorder="1" applyAlignment="1">
      <alignment vertical="center" wrapText="1"/>
    </xf>
    <xf numFmtId="0" fontId="0" fillId="0" borderId="15" xfId="0" applyFont="1" applyFill="1" applyBorder="1" applyAlignment="1">
      <alignment vertical="center" textRotation="255"/>
    </xf>
    <xf numFmtId="0" fontId="0" fillId="0" borderId="15" xfId="0" applyFont="1" applyFill="1" applyBorder="1" applyAlignment="1">
      <alignment vertical="center" textRotation="255" shrinkToFit="1"/>
    </xf>
    <xf numFmtId="56" fontId="5" fillId="0" borderId="15" xfId="0" applyNumberFormat="1" applyFont="1" applyFill="1" applyBorder="1" applyAlignment="1">
      <alignment vertical="center" wrapText="1" shrinkToFit="1"/>
    </xf>
    <xf numFmtId="179" fontId="17" fillId="0" borderId="13" xfId="1" quotePrefix="1" applyNumberFormat="1" applyFont="1" applyFill="1" applyBorder="1" applyAlignment="1">
      <alignment vertical="center" shrinkToFit="1"/>
    </xf>
    <xf numFmtId="179" fontId="17" fillId="0" borderId="17" xfId="1" quotePrefix="1" applyNumberFormat="1" applyFont="1" applyFill="1" applyBorder="1" applyAlignment="1">
      <alignment vertical="center" shrinkToFit="1"/>
    </xf>
    <xf numFmtId="0" fontId="12" fillId="0" borderId="9" xfId="0" applyFont="1" applyBorder="1" applyAlignment="1"/>
    <xf numFmtId="0" fontId="9" fillId="0" borderId="12" xfId="0" applyFont="1" applyFill="1" applyBorder="1" applyAlignment="1">
      <alignment vertical="top" textRotation="255"/>
    </xf>
    <xf numFmtId="179" fontId="17" fillId="0" borderId="11" xfId="1" quotePrefix="1" applyNumberFormat="1" applyFont="1" applyFill="1" applyBorder="1" applyAlignment="1">
      <alignment vertical="center" shrinkToFit="1"/>
    </xf>
    <xf numFmtId="0" fontId="5" fillId="0" borderId="0" xfId="0" applyFont="1" applyFill="1" applyBorder="1" applyAlignment="1">
      <alignment horizontal="center" vertical="center" textRotation="255"/>
    </xf>
    <xf numFmtId="0" fontId="5" fillId="0" borderId="0" xfId="0" applyNumberFormat="1" applyFont="1" applyFill="1" applyBorder="1" applyAlignment="1">
      <alignment horizontal="left" vertical="center" wrapText="1" shrinkToFit="1"/>
    </xf>
    <xf numFmtId="56" fontId="10" fillId="0" borderId="0" xfId="0" applyNumberFormat="1" applyFont="1" applyFill="1" applyBorder="1" applyAlignment="1">
      <alignment vertical="center" wrapText="1" shrinkToFit="1"/>
    </xf>
    <xf numFmtId="0" fontId="15" fillId="0" borderId="0" xfId="0" applyNumberFormat="1" applyFont="1" applyFill="1" applyBorder="1" applyAlignment="1">
      <alignment vertical="center" wrapText="1" shrinkToFit="1"/>
    </xf>
    <xf numFmtId="179" fontId="17" fillId="0" borderId="0" xfId="1" quotePrefix="1" applyNumberFormat="1" applyFont="1" applyFill="1" applyBorder="1" applyAlignment="1">
      <alignment vertical="center" shrinkToFit="1"/>
    </xf>
    <xf numFmtId="0" fontId="14" fillId="0" borderId="0" xfId="0" applyNumberFormat="1" applyFont="1" applyFill="1" applyBorder="1" applyAlignment="1">
      <alignment vertical="center" textRotation="255" shrinkToFit="1"/>
    </xf>
    <xf numFmtId="56" fontId="13" fillId="0" borderId="17" xfId="0" applyNumberFormat="1" applyFont="1" applyFill="1" applyBorder="1" applyAlignment="1">
      <alignment vertical="center" wrapText="1" shrinkToFit="1"/>
    </xf>
    <xf numFmtId="56" fontId="13" fillId="0" borderId="15" xfId="0" applyNumberFormat="1" applyFont="1" applyFill="1" applyBorder="1" applyAlignment="1">
      <alignment vertical="center" wrapText="1" shrinkToFit="1"/>
    </xf>
    <xf numFmtId="0" fontId="13" fillId="0" borderId="15" xfId="0" applyNumberFormat="1" applyFont="1" applyFill="1" applyBorder="1" applyAlignment="1">
      <alignment vertical="center" shrinkToFit="1"/>
    </xf>
    <xf numFmtId="0" fontId="18" fillId="0" borderId="21" xfId="0" applyNumberFormat="1" applyFont="1" applyFill="1" applyBorder="1" applyAlignment="1">
      <alignment horizontal="center" vertical="center" shrinkToFit="1"/>
    </xf>
    <xf numFmtId="177" fontId="9" fillId="0" borderId="3" xfId="1" applyFont="1" applyBorder="1" applyAlignment="1">
      <alignment horizontal="center" vertical="center"/>
    </xf>
    <xf numFmtId="179" fontId="8" fillId="0" borderId="0" xfId="1" applyNumberFormat="1" applyFont="1" applyBorder="1" applyAlignment="1"/>
    <xf numFmtId="56" fontId="13" fillId="0" borderId="11" xfId="0" applyNumberFormat="1" applyFont="1" applyFill="1" applyBorder="1" applyAlignment="1">
      <alignment vertical="center" wrapText="1" shrinkToFit="1"/>
    </xf>
    <xf numFmtId="56" fontId="13" fillId="0" borderId="8" xfId="0" applyNumberFormat="1" applyFont="1" applyFill="1" applyBorder="1" applyAlignment="1">
      <alignment vertical="center" wrapText="1" shrinkToFit="1"/>
    </xf>
    <xf numFmtId="0" fontId="5" fillId="0" borderId="8" xfId="0" applyNumberFormat="1" applyFont="1" applyFill="1" applyBorder="1" applyAlignment="1">
      <alignment horizontal="left" vertical="center" wrapText="1" shrinkToFit="1"/>
    </xf>
    <xf numFmtId="179" fontId="17" fillId="0" borderId="8" xfId="1" quotePrefix="1" applyNumberFormat="1" applyFont="1" applyFill="1" applyBorder="1" applyAlignment="1">
      <alignment vertical="center" shrinkToFit="1"/>
    </xf>
    <xf numFmtId="0" fontId="9" fillId="0" borderId="37" xfId="0" applyFont="1" applyFill="1" applyBorder="1" applyAlignment="1">
      <alignment vertical="center" textRotation="255"/>
    </xf>
    <xf numFmtId="0" fontId="9" fillId="0" borderId="38" xfId="0" applyFont="1" applyFill="1" applyBorder="1" applyAlignment="1">
      <alignment vertical="center" textRotation="255"/>
    </xf>
    <xf numFmtId="0" fontId="24" fillId="0" borderId="38" xfId="0" applyNumberFormat="1" applyFont="1" applyFill="1" applyBorder="1" applyAlignment="1">
      <alignment horizontal="center" vertical="center" wrapText="1"/>
    </xf>
    <xf numFmtId="0" fontId="24" fillId="0" borderId="38" xfId="0" applyNumberFormat="1" applyFont="1" applyFill="1" applyBorder="1" applyAlignment="1">
      <alignment horizontal="center" vertical="center" wrapText="1" shrinkToFit="1"/>
    </xf>
    <xf numFmtId="0" fontId="7" fillId="0" borderId="38" xfId="0" applyNumberFormat="1" applyFont="1" applyFill="1" applyBorder="1" applyAlignment="1">
      <alignment horizontal="center" vertical="center" wrapText="1" shrinkToFit="1"/>
    </xf>
    <xf numFmtId="179" fontId="9" fillId="0" borderId="38" xfId="1" applyNumberFormat="1" applyFont="1" applyFill="1" applyBorder="1" applyAlignment="1">
      <alignment horizontal="center" vertical="center" wrapText="1" shrinkToFit="1"/>
    </xf>
    <xf numFmtId="0" fontId="7" fillId="0" borderId="38" xfId="0" applyFont="1" applyBorder="1" applyAlignment="1">
      <alignment horizontal="center" vertical="center"/>
    </xf>
    <xf numFmtId="0" fontId="11" fillId="0" borderId="39" xfId="0" applyNumberFormat="1" applyFont="1" applyFill="1" applyBorder="1" applyAlignment="1">
      <alignment horizontal="center" vertical="center" shrinkToFit="1"/>
    </xf>
    <xf numFmtId="0" fontId="6" fillId="0" borderId="0" xfId="0" applyFont="1" applyBorder="1" applyAlignment="1">
      <alignment horizontal="left" shrinkToFit="1"/>
    </xf>
    <xf numFmtId="0" fontId="6" fillId="0" borderId="40" xfId="0" applyNumberFormat="1" applyFont="1" applyFill="1" applyBorder="1" applyAlignment="1">
      <alignment horizontal="center" shrinkToFit="1"/>
    </xf>
    <xf numFmtId="0" fontId="6" fillId="0" borderId="40" xfId="0" applyNumberFormat="1" applyFont="1" applyFill="1" applyBorder="1" applyAlignment="1">
      <alignment horizontal="center" vertical="center" shrinkToFit="1"/>
    </xf>
    <xf numFmtId="179" fontId="6" fillId="0" borderId="40" xfId="1" applyNumberFormat="1" applyFont="1" applyFill="1" applyBorder="1" applyAlignment="1">
      <alignment horizontal="center" shrinkToFit="1"/>
    </xf>
    <xf numFmtId="0" fontId="6" fillId="0" borderId="40" xfId="0" applyFont="1" applyBorder="1" applyAlignment="1">
      <alignment horizontal="center"/>
    </xf>
    <xf numFmtId="0" fontId="6" fillId="0" borderId="41" xfId="0" applyNumberFormat="1" applyFont="1" applyFill="1" applyBorder="1" applyAlignment="1">
      <alignment horizontal="center" vertical="center" shrinkToFit="1"/>
    </xf>
    <xf numFmtId="0" fontId="10" fillId="0" borderId="44" xfId="0" applyNumberFormat="1" applyFont="1" applyFill="1" applyBorder="1" applyAlignment="1">
      <alignment horizontal="center" vertical="center" shrinkToFit="1"/>
    </xf>
    <xf numFmtId="0" fontId="6" fillId="0" borderId="45" xfId="0" applyFont="1" applyBorder="1" applyAlignment="1">
      <alignment horizontal="center" vertical="center"/>
    </xf>
    <xf numFmtId="0" fontId="14" fillId="0" borderId="4" xfId="0" applyNumberFormat="1" applyFont="1" applyFill="1" applyBorder="1" applyAlignment="1">
      <alignment vertical="center" textRotation="255" shrinkToFit="1"/>
    </xf>
    <xf numFmtId="0" fontId="14" fillId="0" borderId="28" xfId="0" applyNumberFormat="1" applyFont="1" applyFill="1" applyBorder="1" applyAlignment="1">
      <alignment vertical="distributed" textRotation="255" indent="2" shrinkToFit="1"/>
    </xf>
    <xf numFmtId="0" fontId="14" fillId="0" borderId="46" xfId="0" applyNumberFormat="1" applyFont="1" applyFill="1" applyBorder="1" applyAlignment="1">
      <alignment vertical="distributed" textRotation="255" indent="2" shrinkToFit="1"/>
    </xf>
    <xf numFmtId="0" fontId="13" fillId="0" borderId="17" xfId="0" applyNumberFormat="1" applyFont="1" applyFill="1" applyBorder="1" applyAlignment="1">
      <alignment vertical="center" wrapText="1"/>
    </xf>
    <xf numFmtId="0" fontId="9" fillId="0" borderId="47" xfId="0" applyFont="1" applyFill="1" applyBorder="1" applyAlignment="1">
      <alignment vertical="top" textRotation="255"/>
    </xf>
    <xf numFmtId="0" fontId="13" fillId="0" borderId="13" xfId="0" applyNumberFormat="1" applyFont="1" applyFill="1" applyBorder="1" applyAlignment="1">
      <alignment vertical="center" wrapText="1"/>
    </xf>
    <xf numFmtId="0" fontId="10" fillId="0" borderId="44" xfId="0" applyNumberFormat="1" applyFont="1" applyFill="1" applyBorder="1" applyAlignment="1">
      <alignment horizontal="left" vertical="center" shrinkToFit="1"/>
    </xf>
    <xf numFmtId="179" fontId="10" fillId="0" borderId="44" xfId="1" quotePrefix="1" applyNumberFormat="1" applyFont="1" applyFill="1" applyBorder="1" applyAlignment="1">
      <alignment horizontal="right" vertical="center"/>
    </xf>
    <xf numFmtId="5" fontId="10" fillId="0" borderId="44" xfId="1" applyNumberFormat="1" applyFont="1" applyBorder="1" applyAlignment="1">
      <alignment horizontal="right" vertical="center"/>
    </xf>
    <xf numFmtId="179" fontId="35" fillId="0" borderId="17" xfId="1" applyNumberFormat="1" applyFont="1" applyBorder="1" applyAlignment="1">
      <alignment horizontal="right" vertical="center"/>
    </xf>
    <xf numFmtId="179" fontId="35" fillId="0" borderId="13" xfId="1" applyNumberFormat="1" applyFont="1" applyBorder="1" applyAlignment="1">
      <alignment horizontal="right" vertical="center"/>
    </xf>
    <xf numFmtId="179" fontId="35" fillId="0" borderId="15" xfId="1" applyNumberFormat="1" applyFont="1" applyBorder="1" applyAlignment="1">
      <alignment horizontal="right" vertical="center"/>
    </xf>
    <xf numFmtId="179" fontId="35" fillId="0" borderId="8" xfId="1" applyNumberFormat="1" applyFont="1" applyBorder="1" applyAlignment="1">
      <alignment horizontal="right" vertical="center"/>
    </xf>
    <xf numFmtId="179" fontId="13" fillId="0" borderId="0" xfId="1" applyNumberFormat="1" applyFont="1" applyBorder="1" applyAlignment="1">
      <alignment horizontal="right" vertical="center"/>
    </xf>
    <xf numFmtId="179" fontId="6" fillId="0" borderId="0" xfId="1" applyNumberFormat="1" applyFont="1" applyBorder="1" applyAlignment="1">
      <alignment vertical="center"/>
    </xf>
    <xf numFmtId="179" fontId="7" fillId="0" borderId="38" xfId="0" applyNumberFormat="1" applyFont="1" applyBorder="1" applyAlignment="1">
      <alignment horizontal="center" vertical="center"/>
    </xf>
    <xf numFmtId="179" fontId="6" fillId="0" borderId="0" xfId="1" applyNumberFormat="1" applyFont="1" applyAlignment="1">
      <alignment vertical="center"/>
    </xf>
    <xf numFmtId="0" fontId="24" fillId="0" borderId="51" xfId="0" applyFont="1" applyBorder="1" applyAlignment="1" applyProtection="1">
      <alignment horizontal="center" vertical="center" shrinkToFit="1"/>
      <protection locked="0"/>
    </xf>
    <xf numFmtId="0" fontId="27" fillId="0" borderId="53" xfId="0" applyFont="1" applyBorder="1" applyAlignment="1" applyProtection="1">
      <alignment horizontal="center" vertical="center" wrapText="1" shrinkToFit="1"/>
      <protection locked="0"/>
    </xf>
    <xf numFmtId="179" fontId="24" fillId="0" borderId="9" xfId="0" applyNumberFormat="1" applyFont="1" applyFill="1" applyBorder="1" applyAlignment="1">
      <alignment horizontal="right"/>
    </xf>
    <xf numFmtId="0" fontId="17" fillId="0" borderId="51" xfId="0" applyFont="1" applyBorder="1" applyAlignment="1" applyProtection="1">
      <alignment vertical="center" wrapText="1" shrinkToFit="1"/>
    </xf>
    <xf numFmtId="0" fontId="17" fillId="0" borderId="53" xfId="0" applyFont="1" applyBorder="1" applyAlignment="1" applyProtection="1">
      <alignment vertical="center" wrapText="1" shrinkToFit="1"/>
    </xf>
    <xf numFmtId="0" fontId="17" fillId="0" borderId="15" xfId="0" quotePrefix="1" applyNumberFormat="1" applyFont="1" applyFill="1" applyBorder="1" applyAlignment="1">
      <alignment horizontal="left" vertical="center" shrinkToFit="1"/>
    </xf>
    <xf numFmtId="0" fontId="17" fillId="0" borderId="58" xfId="0" applyNumberFormat="1" applyFont="1" applyFill="1" applyBorder="1" applyAlignment="1">
      <alignment horizontal="left" vertical="center" shrinkToFit="1"/>
    </xf>
    <xf numFmtId="0" fontId="13" fillId="0" borderId="58" xfId="0" applyNumberFormat="1" applyFont="1" applyFill="1" applyBorder="1" applyAlignment="1">
      <alignment vertical="center" wrapText="1"/>
    </xf>
    <xf numFmtId="179" fontId="17" fillId="0" borderId="58" xfId="1" quotePrefix="1" applyNumberFormat="1" applyFont="1" applyFill="1" applyBorder="1" applyAlignment="1">
      <alignment vertical="center" shrinkToFit="1"/>
    </xf>
    <xf numFmtId="0" fontId="10" fillId="0" borderId="58" xfId="0" applyFont="1" applyFill="1" applyBorder="1" applyAlignment="1">
      <alignment vertical="top" textRotation="255"/>
    </xf>
    <xf numFmtId="0" fontId="17" fillId="0" borderId="15" xfId="0" quotePrefix="1" applyNumberFormat="1" applyFont="1" applyFill="1" applyBorder="1" applyAlignment="1">
      <alignment horizontal="left" vertical="center" wrapText="1" shrinkToFit="1"/>
    </xf>
    <xf numFmtId="0" fontId="17" fillId="0" borderId="15" xfId="0" applyNumberFormat="1" applyFont="1" applyFill="1" applyBorder="1" applyAlignment="1">
      <alignment horizontal="left" vertical="center" wrapText="1" shrinkToFit="1"/>
    </xf>
    <xf numFmtId="0" fontId="17" fillId="0" borderId="11" xfId="0" applyNumberFormat="1" applyFont="1" applyFill="1" applyBorder="1" applyAlignment="1">
      <alignment horizontal="left" vertical="center" wrapText="1" shrinkToFit="1"/>
    </xf>
    <xf numFmtId="0" fontId="5" fillId="0" borderId="62" xfId="0" applyFont="1" applyFill="1" applyBorder="1" applyAlignment="1">
      <alignment horizontal="center" vertical="center" textRotation="255" shrinkToFit="1"/>
    </xf>
    <xf numFmtId="0" fontId="17" fillId="0" borderId="62" xfId="0" quotePrefix="1" applyNumberFormat="1" applyFont="1" applyFill="1" applyBorder="1" applyAlignment="1">
      <alignment horizontal="left" vertical="center" wrapText="1" shrinkToFit="1"/>
    </xf>
    <xf numFmtId="0" fontId="13" fillId="0" borderId="62" xfId="0" quotePrefix="1" applyNumberFormat="1" applyFont="1" applyFill="1" applyBorder="1" applyAlignment="1">
      <alignment vertical="center" wrapText="1" shrinkToFit="1"/>
    </xf>
    <xf numFmtId="179" fontId="17" fillId="0" borderId="60" xfId="1" quotePrefix="1" applyNumberFormat="1" applyFont="1" applyFill="1" applyBorder="1" applyAlignment="1">
      <alignment vertical="center" shrinkToFit="1"/>
    </xf>
    <xf numFmtId="179" fontId="35" fillId="0" borderId="62" xfId="1" applyNumberFormat="1" applyFont="1" applyBorder="1" applyAlignment="1">
      <alignment horizontal="right" vertical="center"/>
    </xf>
    <xf numFmtId="0" fontId="18" fillId="0" borderId="63" xfId="0" applyNumberFormat="1" applyFont="1" applyFill="1" applyBorder="1" applyAlignment="1">
      <alignment horizontal="center" vertical="center" shrinkToFit="1"/>
    </xf>
    <xf numFmtId="0" fontId="9" fillId="2" borderId="61" xfId="0" applyFont="1" applyFill="1" applyBorder="1" applyAlignment="1">
      <alignment horizontal="center" vertical="center" textRotation="255" shrinkToFit="1"/>
    </xf>
    <xf numFmtId="0" fontId="18" fillId="0" borderId="0" xfId="0" applyNumberFormat="1" applyFont="1" applyFill="1" applyBorder="1" applyAlignment="1">
      <alignment horizontal="center" vertical="center" shrinkToFit="1"/>
    </xf>
    <xf numFmtId="0" fontId="23" fillId="0" borderId="0" xfId="0" applyFont="1" applyFill="1" applyBorder="1" applyAlignment="1">
      <alignment horizontal="left" vertical="center" wrapText="1" shrinkToFit="1"/>
    </xf>
    <xf numFmtId="0" fontId="0" fillId="0" borderId="0" xfId="0" applyAlignment="1"/>
    <xf numFmtId="0" fontId="13" fillId="0" borderId="15" xfId="0" applyFont="1" applyFill="1" applyBorder="1" applyAlignment="1">
      <alignment vertical="center" shrinkToFit="1"/>
    </xf>
    <xf numFmtId="179" fontId="24" fillId="0" borderId="9" xfId="0" applyNumberFormat="1" applyFont="1" applyFill="1" applyBorder="1" applyAlignment="1">
      <alignment horizontal="left"/>
    </xf>
    <xf numFmtId="0" fontId="17" fillId="0" borderId="15" xfId="0" applyNumberFormat="1" applyFont="1" applyFill="1" applyBorder="1" applyAlignment="1">
      <alignment horizontal="left" vertical="center" wrapText="1" shrinkToFit="1"/>
    </xf>
    <xf numFmtId="0" fontId="5" fillId="0" borderId="58" xfId="0" applyFont="1" applyBorder="1" applyAlignment="1">
      <alignment vertical="center" wrapText="1"/>
    </xf>
    <xf numFmtId="0" fontId="5" fillId="0" borderId="15" xfId="0" applyNumberFormat="1" applyFont="1" applyFill="1" applyBorder="1" applyAlignment="1">
      <alignment vertical="center" wrapText="1"/>
    </xf>
    <xf numFmtId="0" fontId="5" fillId="0" borderId="15" xfId="0" applyNumberFormat="1" applyFont="1" applyFill="1" applyBorder="1" applyAlignment="1">
      <alignment vertical="center" wrapText="1" shrinkToFit="1"/>
    </xf>
    <xf numFmtId="56" fontId="5" fillId="0" borderId="15" xfId="0" applyNumberFormat="1" applyFont="1" applyFill="1" applyBorder="1" applyAlignment="1">
      <alignment vertical="center" shrinkToFit="1"/>
    </xf>
    <xf numFmtId="177" fontId="41" fillId="0" borderId="11" xfId="1" quotePrefix="1" applyFont="1" applyFill="1" applyBorder="1" applyAlignment="1" applyProtection="1">
      <alignment vertical="center" shrinkToFit="1"/>
      <protection locked="0"/>
    </xf>
    <xf numFmtId="181" fontId="28" fillId="0" borderId="9" xfId="0" applyNumberFormat="1" applyFont="1" applyFill="1" applyBorder="1" applyAlignment="1">
      <alignment horizontal="right"/>
    </xf>
    <xf numFmtId="179" fontId="42" fillId="0" borderId="0" xfId="1" applyNumberFormat="1" applyFont="1" applyAlignment="1"/>
    <xf numFmtId="177" fontId="41" fillId="0" borderId="13" xfId="1" quotePrefix="1" applyFont="1" applyFill="1" applyBorder="1" applyAlignment="1" applyProtection="1">
      <alignment vertical="center" shrinkToFit="1"/>
      <protection locked="0"/>
    </xf>
    <xf numFmtId="177" fontId="41" fillId="0" borderId="58" xfId="1" quotePrefix="1" applyFont="1" applyFill="1" applyBorder="1" applyAlignment="1" applyProtection="1">
      <alignment vertical="center" shrinkToFit="1"/>
      <protection locked="0"/>
    </xf>
    <xf numFmtId="177" fontId="41" fillId="0" borderId="17" xfId="1" quotePrefix="1" applyFont="1" applyFill="1" applyBorder="1" applyAlignment="1" applyProtection="1">
      <alignment vertical="center" shrinkToFit="1"/>
      <protection locked="0"/>
    </xf>
    <xf numFmtId="177" fontId="41" fillId="0" borderId="15" xfId="1" quotePrefix="1" applyFont="1" applyFill="1" applyBorder="1" applyAlignment="1" applyProtection="1">
      <alignment vertical="center" shrinkToFit="1"/>
      <protection locked="0"/>
    </xf>
    <xf numFmtId="177" fontId="41" fillId="0" borderId="8" xfId="1" quotePrefix="1" applyFont="1" applyFill="1" applyBorder="1" applyAlignment="1" applyProtection="1">
      <alignment vertical="center" shrinkToFit="1"/>
      <protection locked="0"/>
    </xf>
    <xf numFmtId="181" fontId="41" fillId="0" borderId="9" xfId="0" applyNumberFormat="1" applyFont="1" applyFill="1" applyBorder="1" applyAlignment="1">
      <alignment horizontal="right" shrinkToFit="1"/>
    </xf>
    <xf numFmtId="180" fontId="41" fillId="0" borderId="0" xfId="1" quotePrefix="1" applyNumberFormat="1" applyFont="1" applyFill="1" applyBorder="1" applyAlignment="1">
      <alignment vertical="center" shrinkToFit="1"/>
    </xf>
    <xf numFmtId="179" fontId="41" fillId="0" borderId="0" xfId="1" applyNumberFormat="1" applyFont="1" applyBorder="1" applyAlignment="1"/>
    <xf numFmtId="177" fontId="41" fillId="0" borderId="62" xfId="1" quotePrefix="1" applyFont="1" applyFill="1" applyBorder="1" applyAlignment="1" applyProtection="1">
      <alignment vertical="center" shrinkToFit="1"/>
      <protection locked="0"/>
    </xf>
    <xf numFmtId="181" fontId="28" fillId="0" borderId="66" xfId="1" applyNumberFormat="1" applyFont="1" applyFill="1" applyBorder="1" applyAlignment="1"/>
    <xf numFmtId="177" fontId="5" fillId="0" borderId="44" xfId="1" applyFont="1" applyBorder="1" applyAlignment="1">
      <alignment horizontal="center" vertical="center"/>
    </xf>
    <xf numFmtId="0" fontId="43" fillId="0" borderId="15" xfId="0" applyNumberFormat="1" applyFont="1" applyFill="1" applyBorder="1" applyAlignment="1">
      <alignment horizontal="left" vertical="center" wrapText="1" shrinkToFit="1"/>
    </xf>
    <xf numFmtId="0" fontId="13" fillId="0" borderId="44" xfId="0" applyFont="1" applyFill="1" applyBorder="1" applyAlignment="1">
      <alignment vertical="center" wrapText="1" shrinkToFit="1"/>
    </xf>
    <xf numFmtId="0" fontId="10" fillId="0" borderId="70" xfId="0" applyFont="1" applyFill="1" applyBorder="1" applyAlignment="1">
      <alignment vertical="center" wrapText="1" shrinkToFit="1"/>
    </xf>
    <xf numFmtId="179" fontId="17" fillId="0" borderId="71" xfId="1" quotePrefix="1" applyNumberFormat="1" applyFont="1" applyFill="1" applyBorder="1" applyAlignment="1">
      <alignment vertical="center" shrinkToFit="1"/>
    </xf>
    <xf numFmtId="177" fontId="41" fillId="0" borderId="44" xfId="1" quotePrefix="1" applyFont="1" applyFill="1" applyBorder="1" applyAlignment="1" applyProtection="1">
      <alignment vertical="center" shrinkToFit="1"/>
      <protection locked="0"/>
    </xf>
    <xf numFmtId="179" fontId="35" fillId="0" borderId="44" xfId="1" applyNumberFormat="1" applyFont="1" applyBorder="1" applyAlignment="1">
      <alignment horizontal="right" vertical="center"/>
    </xf>
    <xf numFmtId="0" fontId="31" fillId="0" borderId="35" xfId="0" applyNumberFormat="1" applyFont="1" applyFill="1" applyBorder="1" applyAlignment="1">
      <alignment horizontal="center" vertical="center" wrapText="1" shrinkToFit="1"/>
    </xf>
    <xf numFmtId="0" fontId="13" fillId="0" borderId="73" xfId="0" applyNumberFormat="1" applyFont="1" applyFill="1" applyBorder="1" applyAlignment="1">
      <alignment vertical="center" wrapText="1" shrinkToFit="1"/>
    </xf>
    <xf numFmtId="179" fontId="17" fillId="0" borderId="74" xfId="1" quotePrefix="1" applyNumberFormat="1" applyFont="1" applyFill="1" applyBorder="1" applyAlignment="1">
      <alignment vertical="center" shrinkToFit="1"/>
    </xf>
    <xf numFmtId="177" fontId="41" fillId="0" borderId="73" xfId="1" quotePrefix="1" applyFont="1" applyFill="1" applyBorder="1" applyAlignment="1" applyProtection="1">
      <alignment vertical="center" shrinkToFit="1"/>
      <protection locked="0"/>
    </xf>
    <xf numFmtId="179" fontId="35" fillId="0" borderId="73" xfId="1" applyNumberFormat="1" applyFont="1" applyBorder="1" applyAlignment="1">
      <alignment horizontal="right" vertical="center"/>
    </xf>
    <xf numFmtId="0" fontId="10" fillId="0" borderId="44" xfId="0" applyFont="1" applyFill="1" applyBorder="1" applyAlignment="1">
      <alignment horizontal="center" vertical="center" textRotation="255"/>
    </xf>
    <xf numFmtId="0" fontId="44" fillId="0" borderId="27" xfId="0" applyNumberFormat="1" applyFont="1" applyFill="1" applyBorder="1" applyAlignment="1">
      <alignment vertical="center" wrapText="1" shrinkToFit="1"/>
    </xf>
    <xf numFmtId="0" fontId="47" fillId="0" borderId="15" xfId="0" applyNumberFormat="1" applyFont="1" applyFill="1" applyBorder="1" applyAlignment="1">
      <alignment vertical="center" wrapText="1" shrinkToFit="1"/>
    </xf>
    <xf numFmtId="0" fontId="48" fillId="0" borderId="15" xfId="0" applyNumberFormat="1" applyFont="1" applyFill="1" applyBorder="1" applyAlignment="1">
      <alignment vertical="center" wrapText="1" shrinkToFit="1"/>
    </xf>
    <xf numFmtId="0" fontId="51" fillId="0" borderId="15" xfId="0" applyNumberFormat="1" applyFont="1" applyFill="1" applyBorder="1" applyAlignment="1">
      <alignment vertical="center" wrapText="1" shrinkToFit="1"/>
    </xf>
    <xf numFmtId="0" fontId="46" fillId="0" borderId="15" xfId="0" applyNumberFormat="1" applyFont="1" applyFill="1" applyBorder="1" applyAlignment="1">
      <alignment horizontal="left" vertical="center" wrapText="1"/>
    </xf>
    <xf numFmtId="0" fontId="53" fillId="0" borderId="15" xfId="0" applyNumberFormat="1" applyFont="1" applyFill="1" applyBorder="1" applyAlignment="1">
      <alignment vertical="center" wrapText="1" shrinkToFit="1"/>
    </xf>
    <xf numFmtId="0" fontId="47" fillId="0" borderId="11" xfId="0" applyNumberFormat="1" applyFont="1" applyFill="1" applyBorder="1" applyAlignment="1">
      <alignment vertical="center" wrapText="1" shrinkToFit="1"/>
    </xf>
    <xf numFmtId="0" fontId="51" fillId="0" borderId="20" xfId="0" applyNumberFormat="1" applyFont="1" applyFill="1" applyBorder="1" applyAlignment="1">
      <alignment vertical="center" wrapText="1" shrinkToFit="1"/>
    </xf>
    <xf numFmtId="0" fontId="53" fillId="0" borderId="11" xfId="0" applyNumberFormat="1" applyFont="1" applyFill="1" applyBorder="1" applyAlignment="1">
      <alignment vertical="center" shrinkToFit="1"/>
    </xf>
    <xf numFmtId="0" fontId="53" fillId="0" borderId="13" xfId="0" applyNumberFormat="1" applyFont="1" applyFill="1" applyBorder="1" applyAlignment="1">
      <alignment vertical="center" shrinkToFit="1"/>
    </xf>
    <xf numFmtId="0" fontId="53" fillId="0" borderId="58" xfId="0" applyNumberFormat="1" applyFont="1" applyFill="1" applyBorder="1" applyAlignment="1">
      <alignment vertical="center" shrinkToFit="1"/>
    </xf>
    <xf numFmtId="0" fontId="50" fillId="0" borderId="15" xfId="0" applyNumberFormat="1" applyFont="1" applyFill="1" applyBorder="1" applyAlignment="1">
      <alignment vertical="center" wrapText="1"/>
    </xf>
    <xf numFmtId="0" fontId="48" fillId="0" borderId="15" xfId="0" applyNumberFormat="1" applyFont="1" applyFill="1" applyBorder="1" applyAlignment="1">
      <alignment vertical="center" wrapText="1"/>
    </xf>
    <xf numFmtId="0" fontId="54" fillId="0" borderId="15" xfId="0" applyNumberFormat="1" applyFont="1" applyFill="1" applyBorder="1" applyAlignment="1">
      <alignment vertical="center" wrapText="1"/>
    </xf>
    <xf numFmtId="0" fontId="49" fillId="0" borderId="15" xfId="0" applyNumberFormat="1" applyFont="1" applyFill="1" applyBorder="1" applyAlignment="1">
      <alignment horizontal="left" vertical="center" wrapText="1"/>
    </xf>
    <xf numFmtId="0" fontId="46" fillId="0" borderId="8" xfId="0" applyNumberFormat="1" applyFont="1" applyFill="1" applyBorder="1" applyAlignment="1">
      <alignment horizontal="left" vertical="center" wrapText="1"/>
    </xf>
    <xf numFmtId="0" fontId="51" fillId="0" borderId="15" xfId="0" applyNumberFormat="1" applyFont="1" applyFill="1" applyBorder="1" applyAlignment="1">
      <alignment vertical="center" wrapText="1"/>
    </xf>
    <xf numFmtId="0" fontId="47" fillId="0" borderId="15" xfId="0" applyNumberFormat="1" applyFont="1" applyFill="1" applyBorder="1" applyAlignment="1">
      <alignment vertical="center" wrapText="1"/>
    </xf>
    <xf numFmtId="0" fontId="17" fillId="0" borderId="15" xfId="0" applyNumberFormat="1" applyFont="1" applyFill="1" applyBorder="1" applyAlignment="1">
      <alignment vertical="center" wrapText="1" shrinkToFit="1"/>
    </xf>
    <xf numFmtId="0" fontId="17" fillId="0" borderId="15" xfId="0" applyFont="1" applyFill="1" applyBorder="1" applyAlignment="1">
      <alignment vertical="center" wrapText="1" shrinkToFit="1"/>
    </xf>
    <xf numFmtId="179" fontId="12" fillId="0" borderId="9" xfId="0" applyNumberFormat="1" applyFont="1" applyFill="1" applyBorder="1" applyAlignment="1">
      <alignment horizontal="right" shrinkToFit="1"/>
    </xf>
    <xf numFmtId="56" fontId="17" fillId="0" borderId="15" xfId="0" applyNumberFormat="1" applyFont="1" applyFill="1" applyBorder="1" applyAlignment="1">
      <alignment vertical="center" wrapText="1" shrinkToFit="1"/>
    </xf>
    <xf numFmtId="0" fontId="7" fillId="0" borderId="44" xfId="0" applyFont="1" applyFill="1" applyBorder="1" applyAlignment="1">
      <alignment horizontal="left" vertical="center" wrapText="1" shrinkToFit="1"/>
    </xf>
    <xf numFmtId="177" fontId="57" fillId="0" borderId="38" xfId="1" applyFont="1" applyFill="1" applyBorder="1" applyAlignment="1">
      <alignment horizontal="center" vertical="center" wrapText="1"/>
    </xf>
    <xf numFmtId="179" fontId="56" fillId="0" borderId="67" xfId="1" applyNumberFormat="1" applyFont="1" applyFill="1" applyBorder="1" applyAlignment="1">
      <alignment shrinkToFit="1"/>
    </xf>
    <xf numFmtId="0" fontId="5" fillId="0" borderId="17" xfId="0" applyFont="1" applyFill="1" applyBorder="1" applyAlignment="1">
      <alignment vertical="center" wrapText="1" shrinkToFit="1"/>
    </xf>
    <xf numFmtId="56" fontId="5" fillId="0" borderId="17" xfId="0" applyNumberFormat="1" applyFont="1" applyFill="1" applyBorder="1" applyAlignment="1">
      <alignment vertical="center" wrapText="1" shrinkToFit="1"/>
    </xf>
    <xf numFmtId="0" fontId="50" fillId="0" borderId="15" xfId="0" applyNumberFormat="1" applyFont="1" applyFill="1" applyBorder="1" applyAlignment="1">
      <alignment vertical="center" wrapText="1" shrinkToFit="1"/>
    </xf>
    <xf numFmtId="0" fontId="53" fillId="0" borderId="15" xfId="0" applyNumberFormat="1" applyFont="1" applyFill="1" applyBorder="1" applyAlignment="1">
      <alignment vertical="center" wrapText="1"/>
    </xf>
    <xf numFmtId="0" fontId="53" fillId="0" borderId="17" xfId="0" applyNumberFormat="1" applyFont="1" applyFill="1" applyBorder="1" applyAlignment="1">
      <alignment horizontal="left" vertical="center" wrapText="1"/>
    </xf>
    <xf numFmtId="0" fontId="2" fillId="0" borderId="7" xfId="0" applyFont="1" applyBorder="1"/>
    <xf numFmtId="0" fontId="17" fillId="0" borderId="15" xfId="0" applyNumberFormat="1" applyFont="1" applyFill="1" applyBorder="1" applyAlignment="1">
      <alignment horizontal="left" vertical="center" shrinkToFit="1"/>
    </xf>
    <xf numFmtId="0" fontId="17" fillId="0" borderId="15" xfId="0" applyNumberFormat="1" applyFont="1" applyFill="1" applyBorder="1" applyAlignment="1">
      <alignment horizontal="left" vertical="center" wrapText="1" shrinkToFit="1"/>
    </xf>
    <xf numFmtId="0" fontId="17" fillId="0" borderId="15" xfId="0" applyFont="1" applyFill="1" applyBorder="1" applyAlignment="1">
      <alignment vertical="center" shrinkToFit="1"/>
    </xf>
    <xf numFmtId="0" fontId="53" fillId="0" borderId="15" xfId="0" applyNumberFormat="1" applyFont="1" applyFill="1" applyBorder="1" applyAlignment="1">
      <alignment horizontal="left" vertical="center" wrapText="1"/>
    </xf>
    <xf numFmtId="0" fontId="44" fillId="0" borderId="15" xfId="0" applyNumberFormat="1" applyFont="1" applyFill="1" applyBorder="1" applyAlignment="1">
      <alignment vertical="center" wrapText="1"/>
    </xf>
    <xf numFmtId="56" fontId="10" fillId="0" borderId="11" xfId="0" applyNumberFormat="1" applyFont="1" applyFill="1" applyBorder="1" applyAlignment="1">
      <alignment vertical="center" wrapText="1" shrinkToFit="1"/>
    </xf>
    <xf numFmtId="56" fontId="5" fillId="0" borderId="27" xfId="0" applyNumberFormat="1" applyFont="1" applyFill="1" applyBorder="1" applyAlignment="1">
      <alignment vertical="center" wrapText="1" shrinkToFit="1"/>
    </xf>
    <xf numFmtId="179" fontId="17" fillId="0" borderId="77" xfId="1" quotePrefix="1" applyNumberFormat="1" applyFont="1" applyFill="1" applyBorder="1" applyAlignment="1">
      <alignment vertical="center" shrinkToFit="1"/>
    </xf>
    <xf numFmtId="0" fontId="46" fillId="0" borderId="14" xfId="0" applyNumberFormat="1" applyFont="1" applyFill="1" applyBorder="1" applyAlignment="1">
      <alignment vertical="center" wrapText="1" shrinkToFit="1"/>
    </xf>
    <xf numFmtId="0" fontId="46" fillId="0" borderId="3" xfId="0" applyNumberFormat="1" applyFont="1" applyFill="1" applyBorder="1" applyAlignment="1">
      <alignment vertical="center" wrapText="1" shrinkToFit="1"/>
    </xf>
    <xf numFmtId="0" fontId="17" fillId="0" borderId="15" xfId="0" applyNumberFormat="1" applyFont="1" applyFill="1" applyBorder="1" applyAlignment="1">
      <alignment vertical="center" shrinkToFit="1"/>
    </xf>
    <xf numFmtId="0" fontId="51" fillId="0" borderId="35" xfId="0" applyNumberFormat="1" applyFont="1" applyFill="1" applyBorder="1" applyAlignment="1">
      <alignment vertical="center" wrapText="1" shrinkToFit="1"/>
    </xf>
    <xf numFmtId="0" fontId="53" fillId="0" borderId="17" xfId="0" applyNumberFormat="1" applyFont="1" applyFill="1" applyBorder="1" applyAlignment="1">
      <alignment vertical="center" wrapText="1" shrinkToFit="1"/>
    </xf>
    <xf numFmtId="0" fontId="7" fillId="0" borderId="3" xfId="0" applyFont="1" applyBorder="1" applyAlignment="1">
      <alignment horizontal="center" vertical="center" shrinkToFit="1"/>
    </xf>
    <xf numFmtId="176" fontId="53" fillId="0" borderId="0" xfId="0" applyNumberFormat="1" applyFont="1" applyBorder="1" applyAlignment="1">
      <alignment horizontal="left" vertical="center"/>
    </xf>
    <xf numFmtId="56" fontId="17" fillId="0" borderId="15" xfId="0" applyNumberFormat="1" applyFont="1" applyFill="1" applyBorder="1" applyAlignment="1">
      <alignment vertical="center" shrinkToFit="1"/>
    </xf>
    <xf numFmtId="56" fontId="13" fillId="0" borderId="15" xfId="0" applyNumberFormat="1" applyFont="1" applyFill="1" applyBorder="1" applyAlignment="1">
      <alignment vertical="center" shrinkToFit="1"/>
    </xf>
    <xf numFmtId="0" fontId="17" fillId="0" borderId="15" xfId="0" applyFont="1" applyFill="1" applyBorder="1" applyAlignment="1">
      <alignment horizontal="left" vertical="center" shrinkToFit="1"/>
    </xf>
    <xf numFmtId="0" fontId="44" fillId="0" borderId="27" xfId="0" applyFont="1" applyFill="1" applyBorder="1" applyAlignment="1">
      <alignment vertical="center" wrapText="1" shrinkToFit="1"/>
    </xf>
    <xf numFmtId="0" fontId="31" fillId="0" borderId="22" xfId="0" applyNumberFormat="1" applyFont="1" applyFill="1" applyBorder="1" applyAlignment="1">
      <alignment horizontal="center" vertical="center" wrapText="1" shrinkToFit="1"/>
    </xf>
    <xf numFmtId="0" fontId="23" fillId="0" borderId="0" xfId="0" applyFont="1" applyFill="1" applyBorder="1" applyAlignment="1">
      <alignment horizontal="left" vertical="center" wrapText="1" shrinkToFit="1"/>
    </xf>
    <xf numFmtId="0" fontId="0" fillId="0" borderId="0" xfId="0" applyAlignment="1"/>
    <xf numFmtId="0" fontId="17" fillId="0" borderId="15" xfId="0" applyNumberFormat="1" applyFont="1" applyFill="1" applyBorder="1" applyAlignment="1">
      <alignment horizontal="left" vertical="center" wrapText="1" shrinkToFit="1"/>
    </xf>
    <xf numFmtId="0" fontId="5" fillId="0" borderId="17" xfId="0" applyFont="1" applyFill="1" applyBorder="1" applyAlignment="1">
      <alignment vertical="center" wrapText="1" shrinkToFit="1"/>
    </xf>
    <xf numFmtId="0" fontId="17" fillId="0" borderId="11" xfId="0" applyNumberFormat="1" applyFont="1" applyFill="1" applyBorder="1" applyAlignment="1">
      <alignment horizontal="left" vertical="center" wrapText="1" shrinkToFit="1"/>
    </xf>
    <xf numFmtId="0" fontId="17" fillId="0" borderId="15" xfId="0" quotePrefix="1" applyNumberFormat="1" applyFont="1" applyFill="1" applyBorder="1" applyAlignment="1">
      <alignment horizontal="left" vertical="center" wrapText="1" shrinkToFit="1"/>
    </xf>
    <xf numFmtId="0" fontId="17" fillId="0" borderId="15" xfId="0" quotePrefix="1" applyNumberFormat="1" applyFont="1" applyFill="1" applyBorder="1" applyAlignment="1">
      <alignment horizontal="left" vertical="center" shrinkToFit="1"/>
    </xf>
    <xf numFmtId="0" fontId="17" fillId="0" borderId="15" xfId="0" applyNumberFormat="1" applyFont="1" applyFill="1" applyBorder="1" applyAlignment="1">
      <alignment horizontal="left" vertical="center" shrinkToFit="1"/>
    </xf>
    <xf numFmtId="56" fontId="5" fillId="0" borderId="17" xfId="0" applyNumberFormat="1" applyFont="1" applyFill="1" applyBorder="1" applyAlignment="1">
      <alignment vertical="center" wrapText="1" shrinkToFit="1"/>
    </xf>
    <xf numFmtId="0" fontId="2" fillId="0" borderId="7" xfId="0" applyFont="1" applyBorder="1"/>
    <xf numFmtId="0" fontId="12" fillId="0" borderId="4" xfId="0" applyNumberFormat="1" applyFont="1" applyFill="1" applyBorder="1" applyAlignment="1">
      <alignment horizontal="left" textRotation="255" shrinkToFit="1"/>
    </xf>
    <xf numFmtId="0" fontId="36" fillId="0" borderId="0" xfId="0" applyFont="1" applyBorder="1"/>
    <xf numFmtId="179" fontId="24" fillId="0" borderId="67" xfId="1" applyNumberFormat="1" applyFont="1" applyFill="1" applyBorder="1" applyAlignment="1">
      <alignment shrinkToFit="1"/>
    </xf>
    <xf numFmtId="0" fontId="12" fillId="4" borderId="0" xfId="0" applyFont="1" applyFill="1" applyBorder="1" applyAlignment="1">
      <alignment horizontal="right"/>
    </xf>
    <xf numFmtId="49" fontId="36" fillId="0" borderId="54" xfId="0" quotePrefix="1" applyNumberFormat="1" applyFont="1" applyBorder="1" applyAlignment="1" applyProtection="1">
      <alignment horizontal="left" vertical="center" shrinkToFit="1"/>
      <protection locked="0"/>
    </xf>
    <xf numFmtId="49" fontId="36" fillId="0" borderId="55" xfId="0" applyNumberFormat="1" applyFont="1" applyBorder="1" applyAlignment="1" applyProtection="1">
      <alignment horizontal="left" vertical="center" shrinkToFit="1"/>
      <protection locked="0"/>
    </xf>
    <xf numFmtId="0" fontId="37" fillId="0" borderId="56" xfId="2" applyFont="1" applyBorder="1" applyAlignment="1" applyProtection="1">
      <alignment horizontal="left" vertical="center" shrinkToFit="1"/>
      <protection locked="0"/>
    </xf>
    <xf numFmtId="0" fontId="37" fillId="0" borderId="57" xfId="2" applyFont="1" applyBorder="1" applyAlignment="1" applyProtection="1">
      <alignment horizontal="left" vertical="center" shrinkToFit="1"/>
      <protection locked="0"/>
    </xf>
    <xf numFmtId="0" fontId="13" fillId="0" borderId="6" xfId="0" applyNumberFormat="1" applyFont="1" applyFill="1" applyBorder="1" applyAlignment="1">
      <alignment vertical="center" wrapText="1" shrinkToFit="1"/>
    </xf>
    <xf numFmtId="0" fontId="13" fillId="0" borderId="10" xfId="0" applyFont="1" applyBorder="1" applyAlignment="1">
      <alignment vertical="center" wrapText="1"/>
    </xf>
    <xf numFmtId="0" fontId="23" fillId="0" borderId="0" xfId="0" applyFont="1" applyFill="1" applyBorder="1" applyAlignment="1">
      <alignment horizontal="left" vertical="center" wrapText="1" shrinkToFit="1"/>
    </xf>
    <xf numFmtId="0" fontId="0" fillId="0" borderId="0" xfId="0" applyAlignment="1"/>
    <xf numFmtId="0" fontId="17" fillId="0" borderId="15" xfId="0" applyNumberFormat="1" applyFont="1" applyFill="1" applyBorder="1" applyAlignment="1">
      <alignment horizontal="left" vertical="center" wrapText="1" shrinkToFit="1"/>
    </xf>
    <xf numFmtId="0" fontId="17" fillId="0" borderId="8" xfId="0" applyNumberFormat="1" applyFont="1" applyFill="1" applyBorder="1" applyAlignment="1">
      <alignment horizontal="left" vertical="center" wrapText="1" shrinkToFit="1"/>
    </xf>
    <xf numFmtId="0" fontId="46" fillId="0" borderId="20" xfId="0" applyNumberFormat="1" applyFont="1" applyFill="1" applyBorder="1" applyAlignment="1">
      <alignment vertical="center" wrapText="1" shrinkToFit="1"/>
    </xf>
    <xf numFmtId="0" fontId="46" fillId="0" borderId="17" xfId="0" applyNumberFormat="1" applyFont="1" applyFill="1" applyBorder="1" applyAlignment="1">
      <alignment vertical="center" wrapText="1" shrinkToFit="1"/>
    </xf>
    <xf numFmtId="0" fontId="61" fillId="0" borderId="68" xfId="0" applyNumberFormat="1" applyFont="1" applyFill="1" applyBorder="1" applyAlignment="1">
      <alignment vertical="center" wrapText="1" shrinkToFit="1"/>
    </xf>
    <xf numFmtId="0" fontId="61" fillId="0" borderId="18" xfId="0" applyNumberFormat="1" applyFont="1" applyFill="1" applyBorder="1" applyAlignment="1">
      <alignment vertical="center" wrapText="1" shrinkToFit="1"/>
    </xf>
    <xf numFmtId="0" fontId="61" fillId="0" borderId="19" xfId="0" applyNumberFormat="1" applyFont="1" applyFill="1" applyBorder="1" applyAlignment="1">
      <alignment vertical="center" wrapText="1" shrinkToFit="1"/>
    </xf>
    <xf numFmtId="0" fontId="51" fillId="0" borderId="75" xfId="0" quotePrefix="1" applyNumberFormat="1" applyFont="1" applyFill="1" applyBorder="1" applyAlignment="1">
      <alignment vertical="center" wrapText="1" shrinkToFit="1"/>
    </xf>
    <xf numFmtId="0" fontId="51" fillId="0" borderId="76" xfId="0" quotePrefix="1" applyNumberFormat="1" applyFont="1" applyFill="1" applyBorder="1" applyAlignment="1">
      <alignment vertical="center" wrapText="1" shrinkToFit="1"/>
    </xf>
    <xf numFmtId="0" fontId="12" fillId="2" borderId="24" xfId="0" applyFont="1" applyFill="1" applyBorder="1" applyAlignment="1">
      <alignment horizontal="center" vertical="center" textRotation="255"/>
    </xf>
    <xf numFmtId="0" fontId="12" fillId="2" borderId="25" xfId="0" applyFont="1" applyFill="1" applyBorder="1" applyAlignment="1">
      <alignment horizontal="center" vertical="center" textRotation="255"/>
    </xf>
    <xf numFmtId="0" fontId="12" fillId="2" borderId="69" xfId="0" applyFont="1" applyFill="1" applyBorder="1" applyAlignment="1">
      <alignment horizontal="center" vertical="center" textRotation="255"/>
    </xf>
    <xf numFmtId="0" fontId="12" fillId="2" borderId="26" xfId="0" applyFont="1" applyFill="1" applyBorder="1" applyAlignment="1">
      <alignment horizontal="center" vertical="center" textRotation="255"/>
    </xf>
    <xf numFmtId="0" fontId="5" fillId="0" borderId="72" xfId="0" applyFont="1" applyFill="1" applyBorder="1" applyAlignment="1">
      <alignment horizontal="center" vertical="center" textRotation="255"/>
    </xf>
    <xf numFmtId="0" fontId="5" fillId="0" borderId="17" xfId="0" applyFont="1" applyFill="1" applyBorder="1" applyAlignment="1">
      <alignment horizontal="center" vertical="center" textRotation="255"/>
    </xf>
    <xf numFmtId="0" fontId="17" fillId="0" borderId="72" xfId="0" applyNumberFormat="1" applyFont="1" applyFill="1" applyBorder="1" applyAlignment="1">
      <alignment horizontal="left" vertical="center" shrinkToFit="1"/>
    </xf>
    <xf numFmtId="0" fontId="17" fillId="0" borderId="17" xfId="0" applyNumberFormat="1" applyFont="1" applyFill="1" applyBorder="1" applyAlignment="1">
      <alignment horizontal="left" vertical="center" shrinkToFit="1"/>
    </xf>
    <xf numFmtId="0" fontId="5" fillId="0" borderId="15" xfId="0" applyFont="1" applyFill="1" applyBorder="1" applyAlignment="1">
      <alignment horizontal="center" vertical="center" textRotation="255"/>
    </xf>
    <xf numFmtId="0" fontId="17" fillId="0" borderId="15" xfId="0" applyFont="1" applyFill="1" applyBorder="1" applyAlignment="1">
      <alignment horizontal="left" vertical="center" wrapText="1" shrinkToFit="1"/>
    </xf>
    <xf numFmtId="0" fontId="13" fillId="0" borderId="20" xfId="0" applyFont="1" applyFill="1" applyBorder="1" applyAlignment="1">
      <alignment horizontal="center" vertical="center" textRotation="255"/>
    </xf>
    <xf numFmtId="0" fontId="13" fillId="0" borderId="14" xfId="0" applyFont="1" applyFill="1" applyBorder="1" applyAlignment="1">
      <alignment horizontal="center" vertical="center" textRotation="255"/>
    </xf>
    <xf numFmtId="0" fontId="13" fillId="0" borderId="17" xfId="0" applyFont="1" applyFill="1" applyBorder="1" applyAlignment="1">
      <alignment horizontal="center" vertical="center" textRotation="255"/>
    </xf>
    <xf numFmtId="0" fontId="17" fillId="0" borderId="20" xfId="0" applyNumberFormat="1" applyFont="1" applyFill="1" applyBorder="1" applyAlignment="1">
      <alignment horizontal="left" vertical="center" wrapText="1" shrinkToFit="1"/>
    </xf>
    <xf numFmtId="0" fontId="17" fillId="0" borderId="17" xfId="0" applyNumberFormat="1" applyFont="1" applyFill="1" applyBorder="1" applyAlignment="1">
      <alignment horizontal="left" vertical="center" wrapText="1" shrinkToFit="1"/>
    </xf>
    <xf numFmtId="0" fontId="5" fillId="0" borderId="23" xfId="0" applyFont="1" applyFill="1" applyBorder="1" applyAlignment="1">
      <alignment horizontal="center" vertical="center" textRotation="255"/>
    </xf>
    <xf numFmtId="0" fontId="12" fillId="2" borderId="32" xfId="0" applyFont="1" applyFill="1" applyBorder="1" applyAlignment="1">
      <alignment horizontal="center" vertical="center" textRotation="255"/>
    </xf>
    <xf numFmtId="0" fontId="12" fillId="2" borderId="33"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5" fillId="0" borderId="20" xfId="0" applyFont="1" applyFill="1" applyBorder="1" applyAlignment="1">
      <alignment horizontal="center" vertical="center" textRotation="255" shrinkToFit="1"/>
    </xf>
    <xf numFmtId="0" fontId="5" fillId="0" borderId="17" xfId="0" applyFont="1" applyFill="1" applyBorder="1" applyAlignment="1">
      <alignment horizontal="center" vertical="center" textRotation="255" shrinkToFit="1"/>
    </xf>
    <xf numFmtId="0" fontId="5" fillId="0" borderId="8" xfId="0" applyFont="1" applyFill="1" applyBorder="1" applyAlignment="1">
      <alignment horizontal="center" vertical="center" textRotation="255"/>
    </xf>
    <xf numFmtId="0" fontId="17" fillId="0" borderId="20" xfId="0" applyNumberFormat="1" applyFont="1" applyFill="1" applyBorder="1" applyAlignment="1">
      <alignment vertical="center" wrapText="1" shrinkToFit="1"/>
    </xf>
    <xf numFmtId="0" fontId="17" fillId="0" borderId="14" xfId="0" applyNumberFormat="1" applyFont="1" applyFill="1" applyBorder="1" applyAlignment="1">
      <alignment vertical="center" wrapText="1" shrinkToFit="1"/>
    </xf>
    <xf numFmtId="0" fontId="17" fillId="0" borderId="17" xfId="0" applyNumberFormat="1" applyFont="1" applyFill="1" applyBorder="1" applyAlignment="1">
      <alignment vertical="center" wrapText="1" shrinkToFit="1"/>
    </xf>
    <xf numFmtId="0" fontId="13" fillId="0" borderId="29" xfId="0" applyFont="1" applyBorder="1" applyAlignment="1">
      <alignment horizontal="center" vertical="center" shrinkToFit="1"/>
    </xf>
    <xf numFmtId="0" fontId="13" fillId="0" borderId="4" xfId="0" applyFont="1" applyBorder="1" applyAlignment="1">
      <alignment horizontal="center" vertical="center" shrinkToFit="1"/>
    </xf>
    <xf numFmtId="56" fontId="5" fillId="0" borderId="20" xfId="0" applyNumberFormat="1" applyFont="1" applyFill="1" applyBorder="1" applyAlignment="1">
      <alignment vertical="center" wrapText="1" shrinkToFit="1"/>
    </xf>
    <xf numFmtId="56" fontId="5" fillId="0" borderId="44" xfId="0" applyNumberFormat="1" applyFont="1" applyFill="1" applyBorder="1" applyAlignment="1">
      <alignment vertical="center" wrapText="1" shrinkToFit="1"/>
    </xf>
    <xf numFmtId="0" fontId="30" fillId="0" borderId="29" xfId="0" applyFont="1" applyBorder="1" applyAlignment="1">
      <alignment horizontal="center" vertical="center"/>
    </xf>
    <xf numFmtId="0" fontId="30" fillId="0" borderId="5" xfId="0" applyFont="1" applyBorder="1" applyAlignment="1">
      <alignment horizontal="center" vertical="center"/>
    </xf>
    <xf numFmtId="0" fontId="30" fillId="0" borderId="42" xfId="0" applyFont="1" applyBorder="1" applyAlignment="1">
      <alignment horizontal="center" vertical="center"/>
    </xf>
    <xf numFmtId="0" fontId="30" fillId="0" borderId="43" xfId="0" applyFont="1" applyBorder="1" applyAlignment="1">
      <alignment horizontal="center" vertical="center"/>
    </xf>
    <xf numFmtId="0" fontId="7" fillId="0" borderId="50" xfId="0" applyFont="1" applyBorder="1" applyAlignment="1" applyProtection="1">
      <alignment horizontal="center" vertical="center" wrapText="1" shrinkToFit="1"/>
    </xf>
    <xf numFmtId="0" fontId="7" fillId="0" borderId="51" xfId="0" applyFont="1" applyBorder="1" applyAlignment="1" applyProtection="1">
      <alignment horizontal="center" vertical="center" wrapText="1" shrinkToFit="1"/>
    </xf>
    <xf numFmtId="0" fontId="17" fillId="0" borderId="52" xfId="0" applyFont="1" applyBorder="1" applyAlignment="1" applyProtection="1">
      <alignment horizontal="center" vertical="center" wrapText="1" shrinkToFit="1"/>
    </xf>
    <xf numFmtId="0" fontId="17" fillId="0" borderId="53" xfId="0" applyFont="1" applyBorder="1" applyAlignment="1" applyProtection="1">
      <alignment horizontal="center" vertical="center" wrapText="1" shrinkToFit="1"/>
    </xf>
    <xf numFmtId="0" fontId="32" fillId="0" borderId="1" xfId="0" applyFont="1" applyFill="1" applyBorder="1" applyAlignment="1">
      <alignment horizontal="left" vertical="center" wrapText="1" shrinkToFit="1"/>
    </xf>
    <xf numFmtId="0" fontId="32" fillId="0" borderId="2" xfId="0" applyFont="1" applyFill="1" applyBorder="1" applyAlignment="1">
      <alignment horizontal="left" vertical="center" wrapText="1" shrinkToFit="1"/>
    </xf>
    <xf numFmtId="0" fontId="5" fillId="0" borderId="20" xfId="0" applyNumberFormat="1" applyFont="1" applyFill="1" applyBorder="1" applyAlignment="1">
      <alignment vertical="center" wrapText="1"/>
    </xf>
    <xf numFmtId="0" fontId="5" fillId="0" borderId="14" xfId="0" applyNumberFormat="1" applyFont="1" applyFill="1" applyBorder="1" applyAlignment="1">
      <alignment vertical="center" wrapText="1"/>
    </xf>
    <xf numFmtId="0" fontId="5" fillId="0" borderId="17" xfId="0" applyNumberFormat="1" applyFont="1" applyFill="1" applyBorder="1" applyAlignment="1">
      <alignment vertical="center" wrapText="1"/>
    </xf>
    <xf numFmtId="0" fontId="63" fillId="0" borderId="4" xfId="0" applyFont="1" applyBorder="1" applyAlignment="1">
      <alignment horizontal="center" vertical="center" shrinkToFit="1"/>
    </xf>
    <xf numFmtId="0" fontId="63" fillId="0" borderId="49" xfId="0" applyFont="1" applyBorder="1" applyAlignment="1">
      <alignment horizontal="center" vertical="center" shrinkToFit="1"/>
    </xf>
    <xf numFmtId="0" fontId="5" fillId="0" borderId="20" xfId="0" applyFont="1" applyFill="1" applyBorder="1" applyAlignment="1">
      <alignment vertical="center" wrapText="1" shrinkToFit="1"/>
    </xf>
    <xf numFmtId="0" fontId="5" fillId="0" borderId="14" xfId="0" applyFont="1" applyFill="1" applyBorder="1" applyAlignment="1">
      <alignment vertical="center" wrapText="1" shrinkToFit="1"/>
    </xf>
    <xf numFmtId="0" fontId="5" fillId="0" borderId="17" xfId="0" applyFont="1" applyFill="1" applyBorder="1" applyAlignment="1">
      <alignment vertical="center" wrapText="1" shrinkToFit="1"/>
    </xf>
    <xf numFmtId="0" fontId="17" fillId="0" borderId="20" xfId="0" quotePrefix="1" applyNumberFormat="1" applyFont="1" applyFill="1" applyBorder="1" applyAlignment="1">
      <alignment horizontal="left" vertical="center" wrapText="1"/>
    </xf>
    <xf numFmtId="0" fontId="17" fillId="0" borderId="17" xfId="0" quotePrefix="1" applyNumberFormat="1" applyFont="1" applyFill="1" applyBorder="1" applyAlignment="1">
      <alignment horizontal="left" vertical="center" wrapText="1"/>
    </xf>
    <xf numFmtId="0" fontId="5" fillId="0" borderId="14" xfId="0" applyFont="1" applyFill="1" applyBorder="1" applyAlignment="1">
      <alignment horizontal="center" vertical="center" textRotation="255" shrinkToFit="1"/>
    </xf>
    <xf numFmtId="0" fontId="5" fillId="0" borderId="20" xfId="0" applyNumberFormat="1" applyFont="1" applyFill="1" applyBorder="1" applyAlignment="1">
      <alignment vertical="center" wrapText="1" shrinkToFit="1"/>
    </xf>
    <xf numFmtId="0" fontId="5" fillId="0" borderId="17" xfId="0" applyNumberFormat="1" applyFont="1" applyFill="1" applyBorder="1" applyAlignment="1">
      <alignment vertical="center" wrapText="1" shrinkToFit="1"/>
    </xf>
    <xf numFmtId="0" fontId="17" fillId="0" borderId="11" xfId="0" applyNumberFormat="1" applyFont="1" applyFill="1" applyBorder="1" applyAlignment="1">
      <alignment horizontal="left" vertical="center" wrapText="1" shrinkToFit="1"/>
    </xf>
    <xf numFmtId="0" fontId="17" fillId="0" borderId="13" xfId="0" applyNumberFormat="1" applyFont="1" applyFill="1" applyBorder="1" applyAlignment="1">
      <alignment horizontal="left" vertical="center" shrinkToFit="1"/>
    </xf>
    <xf numFmtId="178" fontId="58" fillId="0" borderId="64" xfId="1" applyNumberFormat="1" applyFont="1" applyBorder="1" applyAlignment="1" applyProtection="1">
      <alignment horizontal="right" vertical="center" shrinkToFit="1"/>
      <protection locked="0"/>
    </xf>
    <xf numFmtId="178" fontId="58" fillId="0" borderId="65" xfId="1" applyNumberFormat="1" applyFont="1" applyBorder="1" applyAlignment="1" applyProtection="1">
      <alignment horizontal="right" vertical="center" shrinkToFit="1"/>
      <protection locked="0"/>
    </xf>
    <xf numFmtId="0" fontId="35" fillId="0" borderId="49" xfId="0" applyFont="1" applyBorder="1" applyAlignment="1" applyProtection="1">
      <alignment horizontal="center" vertical="center" wrapText="1" shrinkToFit="1"/>
      <protection locked="0"/>
    </xf>
    <xf numFmtId="0" fontId="35" fillId="0" borderId="46" xfId="0" applyFont="1" applyBorder="1" applyAlignment="1" applyProtection="1">
      <alignment horizontal="center" vertical="center" wrapText="1" shrinkToFit="1"/>
      <protection locked="0"/>
    </xf>
    <xf numFmtId="182" fontId="35" fillId="0" borderId="29" xfId="1" applyNumberFormat="1" applyFont="1" applyBorder="1" applyAlignment="1" applyProtection="1">
      <alignment horizontal="center" vertical="center" wrapText="1" shrinkToFit="1"/>
      <protection locked="0"/>
    </xf>
    <xf numFmtId="182" fontId="35" fillId="0" borderId="42" xfId="1" applyNumberFormat="1" applyFont="1" applyBorder="1" applyAlignment="1" applyProtection="1">
      <alignment horizontal="center" vertical="center" wrapText="1" shrinkToFit="1"/>
      <protection locked="0"/>
    </xf>
    <xf numFmtId="0" fontId="53" fillId="0" borderId="29" xfId="0" applyFont="1" applyBorder="1" applyAlignment="1">
      <alignment horizontal="left" vertical="center" wrapText="1"/>
    </xf>
    <xf numFmtId="0" fontId="53" fillId="0" borderId="49" xfId="0" applyFont="1" applyBorder="1" applyAlignment="1">
      <alignment horizontal="left" vertical="center" wrapText="1"/>
    </xf>
    <xf numFmtId="0" fontId="53" fillId="0" borderId="31" xfId="0" applyFont="1" applyBorder="1" applyAlignment="1">
      <alignment horizontal="left" vertical="center" wrapText="1"/>
    </xf>
    <xf numFmtId="0" fontId="53" fillId="0" borderId="28" xfId="0" applyFont="1" applyBorder="1" applyAlignment="1">
      <alignment horizontal="left" vertical="center" wrapText="1"/>
    </xf>
    <xf numFmtId="0" fontId="62" fillId="0" borderId="31" xfId="0" applyFont="1" applyBorder="1" applyAlignment="1">
      <alignment horizontal="center" vertical="center" wrapText="1"/>
    </xf>
    <xf numFmtId="0" fontId="62" fillId="0" borderId="28" xfId="0" applyFont="1" applyBorder="1" applyAlignment="1">
      <alignment horizontal="center" vertical="center" wrapText="1"/>
    </xf>
    <xf numFmtId="0" fontId="62" fillId="0" borderId="42" xfId="0" applyFont="1" applyBorder="1" applyAlignment="1">
      <alignment horizontal="center" vertical="center" wrapText="1"/>
    </xf>
    <xf numFmtId="0" fontId="62" fillId="0" borderId="46" xfId="0" applyFont="1" applyBorder="1" applyAlignment="1">
      <alignment horizontal="center" vertical="center" wrapText="1"/>
    </xf>
    <xf numFmtId="0" fontId="20" fillId="0" borderId="36" xfId="0" applyNumberFormat="1" applyFont="1" applyFill="1" applyBorder="1" applyAlignment="1">
      <alignment horizontal="center" vertical="center" wrapText="1" shrinkToFit="1"/>
    </xf>
    <xf numFmtId="0" fontId="20" fillId="0" borderId="48" xfId="0" applyNumberFormat="1" applyFont="1" applyFill="1" applyBorder="1" applyAlignment="1">
      <alignment horizontal="center" vertical="center" shrinkToFit="1"/>
    </xf>
    <xf numFmtId="0" fontId="5" fillId="0" borderId="14" xfId="0" applyFont="1" applyFill="1" applyBorder="1" applyAlignment="1">
      <alignment horizontal="center" vertical="center" textRotation="255"/>
    </xf>
    <xf numFmtId="0" fontId="17" fillId="0" borderId="15" xfId="0" quotePrefix="1" applyNumberFormat="1" applyFont="1" applyFill="1" applyBorder="1" applyAlignment="1">
      <alignment horizontal="left" vertical="center" wrapText="1" shrinkToFit="1"/>
    </xf>
    <xf numFmtId="0" fontId="17" fillId="0" borderId="15" xfId="0" quotePrefix="1" applyNumberFormat="1" applyFont="1" applyFill="1" applyBorder="1" applyAlignment="1">
      <alignment horizontal="left" vertical="center" shrinkToFit="1"/>
    </xf>
    <xf numFmtId="0" fontId="13" fillId="0" borderId="17" xfId="0" quotePrefix="1" applyNumberFormat="1" applyFont="1" applyFill="1" applyBorder="1" applyAlignment="1">
      <alignment horizontal="left" vertical="center" wrapText="1"/>
    </xf>
    <xf numFmtId="0" fontId="13" fillId="0" borderId="15" xfId="0" quotePrefix="1" applyNumberFormat="1" applyFont="1" applyFill="1" applyBorder="1" applyAlignment="1">
      <alignment horizontal="left" vertical="center" wrapText="1"/>
    </xf>
    <xf numFmtId="0" fontId="29" fillId="0" borderId="59" xfId="0" applyNumberFormat="1" applyFont="1" applyFill="1" applyBorder="1" applyAlignment="1">
      <alignment horizontal="center" vertical="center" textRotation="255" shrinkToFit="1"/>
    </xf>
    <xf numFmtId="0" fontId="29" fillId="0" borderId="18" xfId="0" applyNumberFormat="1" applyFont="1" applyFill="1" applyBorder="1" applyAlignment="1">
      <alignment horizontal="center" vertical="center" textRotation="255" shrinkToFit="1"/>
    </xf>
    <xf numFmtId="0" fontId="29" fillId="0" borderId="35" xfId="0" applyNumberFormat="1" applyFont="1" applyFill="1" applyBorder="1" applyAlignment="1">
      <alignment horizontal="center" vertical="center" textRotation="255" shrinkToFit="1"/>
    </xf>
    <xf numFmtId="0" fontId="5" fillId="0" borderId="20" xfId="0" applyFont="1" applyFill="1" applyBorder="1" applyAlignment="1">
      <alignment horizontal="center" vertical="center" textRotation="255"/>
    </xf>
    <xf numFmtId="0" fontId="17" fillId="0" borderId="20" xfId="0" quotePrefix="1" applyNumberFormat="1" applyFont="1" applyFill="1" applyBorder="1" applyAlignment="1">
      <alignment horizontal="left" vertical="center" wrapText="1" shrinkToFit="1"/>
    </xf>
    <xf numFmtId="0" fontId="17" fillId="0" borderId="17" xfId="0" quotePrefix="1" applyNumberFormat="1" applyFont="1" applyFill="1" applyBorder="1" applyAlignment="1">
      <alignment horizontal="left" vertical="center" wrapText="1" shrinkToFit="1"/>
    </xf>
    <xf numFmtId="0" fontId="13" fillId="0" borderId="15" xfId="0" applyFont="1" applyFill="1" applyBorder="1" applyAlignment="1">
      <alignment horizontal="center" vertical="center" textRotation="255"/>
    </xf>
    <xf numFmtId="0" fontId="29" fillId="0" borderId="30" xfId="0" applyNumberFormat="1" applyFont="1" applyFill="1" applyBorder="1" applyAlignment="1">
      <alignment horizontal="center" vertical="center" textRotation="255"/>
    </xf>
    <xf numFmtId="0" fontId="29" fillId="0" borderId="18" xfId="0" applyNumberFormat="1" applyFont="1" applyFill="1" applyBorder="1" applyAlignment="1">
      <alignment horizontal="center" vertical="center" textRotation="255"/>
    </xf>
    <xf numFmtId="0" fontId="29" fillId="0" borderId="35" xfId="0" applyNumberFormat="1" applyFont="1" applyFill="1" applyBorder="1" applyAlignment="1">
      <alignment horizontal="center" vertical="center" textRotation="255"/>
    </xf>
    <xf numFmtId="0" fontId="35" fillId="0" borderId="6" xfId="0" applyFont="1" applyFill="1" applyBorder="1" applyAlignment="1">
      <alignment horizontal="center" vertical="center" textRotation="255"/>
    </xf>
    <xf numFmtId="0" fontId="35" fillId="0" borderId="14" xfId="0" applyFont="1" applyFill="1" applyBorder="1" applyAlignment="1">
      <alignment horizontal="center" vertical="center" textRotation="255"/>
    </xf>
    <xf numFmtId="0" fontId="35" fillId="0" borderId="17" xfId="0" applyFont="1" applyFill="1" applyBorder="1" applyAlignment="1">
      <alignment horizontal="center" vertical="center" textRotation="255"/>
    </xf>
    <xf numFmtId="0" fontId="31" fillId="0" borderId="68" xfId="0" applyNumberFormat="1" applyFont="1" applyFill="1" applyBorder="1" applyAlignment="1">
      <alignment horizontal="center" vertical="center" wrapText="1" shrinkToFit="1"/>
    </xf>
    <xf numFmtId="0" fontId="31" fillId="0" borderId="19" xfId="0" applyNumberFormat="1" applyFont="1" applyFill="1" applyBorder="1" applyAlignment="1">
      <alignment horizontal="center" vertical="center" shrinkToFit="1"/>
    </xf>
    <xf numFmtId="0" fontId="17" fillId="0" borderId="15" xfId="0" applyNumberFormat="1" applyFont="1" applyFill="1" applyBorder="1" applyAlignment="1">
      <alignment horizontal="left" vertical="center" shrinkToFit="1"/>
    </xf>
    <xf numFmtId="0" fontId="17" fillId="0" borderId="8" xfId="0" applyNumberFormat="1" applyFont="1" applyFill="1" applyBorder="1" applyAlignment="1">
      <alignment horizontal="left" vertical="center" shrinkToFit="1"/>
    </xf>
    <xf numFmtId="56" fontId="5" fillId="0" borderId="17" xfId="0" applyNumberFormat="1" applyFont="1" applyFill="1" applyBorder="1" applyAlignment="1">
      <alignment vertical="center" wrapText="1" shrinkToFit="1"/>
    </xf>
    <xf numFmtId="0" fontId="13" fillId="0" borderId="72" xfId="0" applyNumberFormat="1" applyFont="1" applyFill="1" applyBorder="1" applyAlignment="1">
      <alignment horizontal="center" vertical="center" wrapText="1" shrinkToFit="1"/>
    </xf>
    <xf numFmtId="0" fontId="13" fillId="0" borderId="14" xfId="0" applyNumberFormat="1" applyFont="1" applyFill="1" applyBorder="1" applyAlignment="1">
      <alignment horizontal="center" vertical="center" wrapText="1" shrinkToFit="1"/>
    </xf>
    <xf numFmtId="0" fontId="13" fillId="0" borderId="17" xfId="0" applyNumberFormat="1" applyFont="1" applyFill="1" applyBorder="1" applyAlignment="1">
      <alignment horizontal="center" vertical="center" wrapText="1"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87"/>
  <sheetViews>
    <sheetView view="pageBreakPreview" zoomScale="60" zoomScaleNormal="100" workbookViewId="0">
      <pane ySplit="12" topLeftCell="A60" activePane="bottomLeft" state="frozen"/>
      <selection pane="bottomLeft" activeCell="B3" sqref="B3:G3"/>
    </sheetView>
  </sheetViews>
  <sheetFormatPr defaultColWidth="9.109375" defaultRowHeight="13.2" x14ac:dyDescent="0.2"/>
  <cols>
    <col min="1" max="1" width="3.6640625" style="4" customWidth="1"/>
    <col min="2" max="2" width="6.88671875" style="4" customWidth="1"/>
    <col min="3" max="3" width="12.6640625" style="9" customWidth="1"/>
    <col min="4" max="4" width="55.5546875" style="37" customWidth="1"/>
    <col min="5" max="5" width="33.33203125" style="35" customWidth="1"/>
    <col min="6" max="6" width="25.44140625" style="35" customWidth="1"/>
    <col min="7" max="7" width="37.6640625" style="35" customWidth="1"/>
    <col min="8" max="8" width="17" style="4" customWidth="1"/>
    <col min="9" max="9" width="17.6640625" style="32" customWidth="1"/>
    <col min="10" max="10" width="22.33203125" style="33" customWidth="1"/>
    <col min="11" max="11" width="17.6640625" style="4" customWidth="1"/>
    <col min="12" max="12" width="20.44140625" style="4" customWidth="1"/>
    <col min="13" max="16384" width="9.109375" style="4"/>
  </cols>
  <sheetData>
    <row r="2" spans="1:12" ht="23.25" customHeight="1" thickBot="1" x14ac:dyDescent="0.35">
      <c r="B2" s="186" t="s">
        <v>210</v>
      </c>
      <c r="C2" s="186"/>
      <c r="D2" s="186"/>
      <c r="E2" s="186"/>
      <c r="F2" s="186"/>
      <c r="G2" s="1">
        <v>45957</v>
      </c>
      <c r="H2" s="2" t="s">
        <v>0</v>
      </c>
      <c r="J2" s="201" t="s">
        <v>1</v>
      </c>
      <c r="K2" s="3"/>
    </row>
    <row r="3" spans="1:12" s="6" customFormat="1" ht="24" customHeight="1" thickBot="1" x14ac:dyDescent="0.2">
      <c r="B3" s="263" t="s">
        <v>119</v>
      </c>
      <c r="C3" s="264"/>
      <c r="D3" s="264"/>
      <c r="E3" s="264"/>
      <c r="F3" s="264"/>
      <c r="G3" s="264"/>
      <c r="H3" s="200" t="s">
        <v>152</v>
      </c>
      <c r="I3" s="61" t="s">
        <v>2</v>
      </c>
      <c r="J3" s="292" t="s">
        <v>198</v>
      </c>
      <c r="K3" s="293"/>
      <c r="L3" s="5"/>
    </row>
    <row r="4" spans="1:12" s="6" customFormat="1" ht="45.6" customHeight="1" x14ac:dyDescent="0.15">
      <c r="B4" s="271" t="s">
        <v>100</v>
      </c>
      <c r="C4" s="272"/>
      <c r="D4" s="100"/>
      <c r="E4" s="103" t="s">
        <v>125</v>
      </c>
      <c r="F4" s="221"/>
      <c r="G4" s="222"/>
      <c r="H4" s="294"/>
      <c r="I4" s="296"/>
      <c r="J4" s="298" t="s">
        <v>202</v>
      </c>
      <c r="K4" s="299"/>
      <c r="L4" s="7"/>
    </row>
    <row r="5" spans="1:12" s="8" customFormat="1" ht="45.6" customHeight="1" thickBot="1" x14ac:dyDescent="0.2">
      <c r="B5" s="273" t="s">
        <v>99</v>
      </c>
      <c r="C5" s="274"/>
      <c r="D5" s="101"/>
      <c r="E5" s="104" t="s">
        <v>124</v>
      </c>
      <c r="F5" s="223"/>
      <c r="G5" s="224"/>
      <c r="H5" s="295"/>
      <c r="I5" s="297"/>
      <c r="J5" s="300"/>
      <c r="K5" s="301"/>
      <c r="L5" s="7"/>
    </row>
    <row r="6" spans="1:12" s="8" customFormat="1" ht="30" customHeight="1" thickBot="1" x14ac:dyDescent="0.2">
      <c r="B6" s="280" t="s">
        <v>93</v>
      </c>
      <c r="C6" s="280"/>
      <c r="D6" s="280"/>
      <c r="E6" s="280"/>
      <c r="F6" s="280"/>
      <c r="G6" s="280"/>
      <c r="H6" s="280"/>
      <c r="I6" s="281"/>
      <c r="J6" s="302" t="s">
        <v>201</v>
      </c>
      <c r="K6" s="303"/>
      <c r="L6" s="7"/>
    </row>
    <row r="7" spans="1:12" ht="105" customHeight="1" thickBot="1" x14ac:dyDescent="0.25">
      <c r="A7" s="15"/>
      <c r="B7" s="23"/>
      <c r="C7" s="275" t="s">
        <v>209</v>
      </c>
      <c r="D7" s="276"/>
      <c r="E7" s="276"/>
      <c r="F7" s="276"/>
      <c r="G7" s="276"/>
      <c r="H7" s="276"/>
      <c r="I7" s="276"/>
      <c r="J7" s="304"/>
      <c r="K7" s="305"/>
    </row>
    <row r="8" spans="1:12" ht="8.25" customHeight="1" thickBot="1" x14ac:dyDescent="0.25">
      <c r="D8" s="75"/>
      <c r="E8" s="10"/>
      <c r="F8" s="10"/>
      <c r="G8" s="10"/>
      <c r="I8" s="62"/>
      <c r="J8" s="11"/>
    </row>
    <row r="9" spans="1:12" s="12" customFormat="1" ht="14.25" customHeight="1" x14ac:dyDescent="0.2">
      <c r="B9" s="267" t="s">
        <v>3</v>
      </c>
      <c r="C9" s="268"/>
      <c r="D9" s="76" t="s">
        <v>4</v>
      </c>
      <c r="E9" s="76" t="s">
        <v>5</v>
      </c>
      <c r="F9" s="76" t="s">
        <v>91</v>
      </c>
      <c r="G9" s="77" t="s">
        <v>6</v>
      </c>
      <c r="H9" s="78" t="s">
        <v>7</v>
      </c>
      <c r="I9" s="79" t="s">
        <v>53</v>
      </c>
      <c r="J9" s="79" t="s">
        <v>8</v>
      </c>
      <c r="K9" s="80" t="s">
        <v>9</v>
      </c>
    </row>
    <row r="10" spans="1:12" s="13" customFormat="1" ht="21.75" customHeight="1" thickBot="1" x14ac:dyDescent="0.2">
      <c r="B10" s="269"/>
      <c r="C10" s="270"/>
      <c r="D10" s="89" t="s">
        <v>10</v>
      </c>
      <c r="E10" s="89" t="s">
        <v>11</v>
      </c>
      <c r="F10" s="89" t="s">
        <v>92</v>
      </c>
      <c r="G10" s="81"/>
      <c r="H10" s="90">
        <v>3300</v>
      </c>
      <c r="I10" s="143">
        <v>2</v>
      </c>
      <c r="J10" s="91">
        <f>H10*I10</f>
        <v>6600</v>
      </c>
      <c r="K10" s="82" t="s">
        <v>12</v>
      </c>
    </row>
    <row r="11" spans="1:12" ht="11.25" customHeight="1" thickBot="1" x14ac:dyDescent="0.25">
      <c r="B11" s="14"/>
      <c r="C11" s="15"/>
      <c r="D11" s="16"/>
      <c r="E11" s="17"/>
      <c r="F11" s="17"/>
      <c r="G11" s="17"/>
      <c r="H11" s="14"/>
      <c r="I11" s="18"/>
      <c r="J11" s="19"/>
      <c r="K11" s="20"/>
      <c r="L11" s="14"/>
    </row>
    <row r="12" spans="1:12" s="13" customFormat="1" ht="43.95" customHeight="1" thickBot="1" x14ac:dyDescent="0.2">
      <c r="B12" s="67" t="s">
        <v>13</v>
      </c>
      <c r="C12" s="68"/>
      <c r="D12" s="69" t="s">
        <v>126</v>
      </c>
      <c r="E12" s="70" t="s">
        <v>130</v>
      </c>
      <c r="F12" s="71" t="s">
        <v>62</v>
      </c>
      <c r="G12" s="71" t="s">
        <v>129</v>
      </c>
      <c r="H12" s="72" t="s">
        <v>14</v>
      </c>
      <c r="I12" s="179" t="s">
        <v>148</v>
      </c>
      <c r="J12" s="73" t="s">
        <v>15</v>
      </c>
      <c r="K12" s="74" t="s">
        <v>9</v>
      </c>
    </row>
    <row r="13" spans="1:12" ht="42" customHeight="1" x14ac:dyDescent="0.2">
      <c r="B13" s="254" t="s">
        <v>16</v>
      </c>
      <c r="C13" s="49"/>
      <c r="D13" s="290" t="s">
        <v>17</v>
      </c>
      <c r="E13" s="21" t="s">
        <v>18</v>
      </c>
      <c r="F13" s="225" t="s">
        <v>84</v>
      </c>
      <c r="G13" s="164" t="s">
        <v>137</v>
      </c>
      <c r="H13" s="50">
        <v>5000</v>
      </c>
      <c r="I13" s="130"/>
      <c r="J13" s="92">
        <f>H13*I13</f>
        <v>0</v>
      </c>
      <c r="K13" s="306" t="s">
        <v>19</v>
      </c>
    </row>
    <row r="14" spans="1:12" ht="42" customHeight="1" x14ac:dyDescent="0.2">
      <c r="B14" s="255"/>
      <c r="C14" s="87"/>
      <c r="D14" s="291"/>
      <c r="E14" s="88" t="s">
        <v>20</v>
      </c>
      <c r="F14" s="226"/>
      <c r="G14" s="165" t="s">
        <v>138</v>
      </c>
      <c r="H14" s="46">
        <v>10000</v>
      </c>
      <c r="I14" s="133"/>
      <c r="J14" s="93">
        <f t="shared" ref="J14:J47" si="0">H14*I14</f>
        <v>0</v>
      </c>
      <c r="K14" s="307"/>
    </row>
    <row r="15" spans="1:12" ht="48" customHeight="1" x14ac:dyDescent="0.2">
      <c r="B15" s="255"/>
      <c r="C15" s="109" t="s">
        <v>106</v>
      </c>
      <c r="D15" s="106" t="s">
        <v>108</v>
      </c>
      <c r="E15" s="107" t="s">
        <v>107</v>
      </c>
      <c r="F15" s="126" t="s">
        <v>121</v>
      </c>
      <c r="G15" s="166"/>
      <c r="H15" s="108">
        <v>3200</v>
      </c>
      <c r="I15" s="134"/>
      <c r="J15" s="92">
        <f t="shared" si="0"/>
        <v>0</v>
      </c>
      <c r="K15" s="313" t="s">
        <v>57</v>
      </c>
    </row>
    <row r="16" spans="1:12" ht="42" customHeight="1" x14ac:dyDescent="0.2">
      <c r="B16" s="255"/>
      <c r="C16" s="308" t="s">
        <v>21</v>
      </c>
      <c r="D16" s="311" t="s">
        <v>205</v>
      </c>
      <c r="E16" s="86" t="s">
        <v>73</v>
      </c>
      <c r="F16" s="277" t="s">
        <v>156</v>
      </c>
      <c r="G16" s="160"/>
      <c r="H16" s="47">
        <v>2000</v>
      </c>
      <c r="I16" s="135"/>
      <c r="J16" s="92">
        <f t="shared" si="0"/>
        <v>0</v>
      </c>
      <c r="K16" s="314"/>
    </row>
    <row r="17" spans="2:11" ht="42" customHeight="1" x14ac:dyDescent="0.2">
      <c r="B17" s="255"/>
      <c r="C17" s="308"/>
      <c r="D17" s="312"/>
      <c r="E17" s="42" t="s">
        <v>139</v>
      </c>
      <c r="F17" s="278"/>
      <c r="G17" s="160"/>
      <c r="H17" s="41">
        <v>2500</v>
      </c>
      <c r="I17" s="136"/>
      <c r="J17" s="94">
        <f t="shared" si="0"/>
        <v>0</v>
      </c>
      <c r="K17" s="314"/>
    </row>
    <row r="18" spans="2:11" ht="54" customHeight="1" x14ac:dyDescent="0.2">
      <c r="B18" s="255"/>
      <c r="C18" s="308"/>
      <c r="D18" s="312"/>
      <c r="E18" s="42" t="s">
        <v>83</v>
      </c>
      <c r="F18" s="279"/>
      <c r="G18" s="185" t="s">
        <v>186</v>
      </c>
      <c r="H18" s="41">
        <v>3300</v>
      </c>
      <c r="I18" s="136"/>
      <c r="J18" s="94">
        <f t="shared" si="0"/>
        <v>0</v>
      </c>
      <c r="K18" s="314"/>
    </row>
    <row r="19" spans="2:11" ht="42" customHeight="1" x14ac:dyDescent="0.2">
      <c r="B19" s="255"/>
      <c r="C19" s="308"/>
      <c r="D19" s="309" t="s">
        <v>105</v>
      </c>
      <c r="E19" s="42" t="s">
        <v>11</v>
      </c>
      <c r="F19" s="127" t="s">
        <v>140</v>
      </c>
      <c r="G19" s="167"/>
      <c r="H19" s="41">
        <v>2800</v>
      </c>
      <c r="I19" s="136"/>
      <c r="J19" s="94">
        <f t="shared" si="0"/>
        <v>0</v>
      </c>
      <c r="K19" s="314"/>
    </row>
    <row r="20" spans="2:11" ht="42" customHeight="1" x14ac:dyDescent="0.2">
      <c r="B20" s="255"/>
      <c r="C20" s="243"/>
      <c r="D20" s="310"/>
      <c r="E20" s="42" t="s">
        <v>80</v>
      </c>
      <c r="F20" s="127" t="s">
        <v>63</v>
      </c>
      <c r="G20" s="172" t="s">
        <v>141</v>
      </c>
      <c r="H20" s="41">
        <v>5500</v>
      </c>
      <c r="I20" s="136"/>
      <c r="J20" s="94">
        <f t="shared" si="0"/>
        <v>0</v>
      </c>
      <c r="K20" s="314"/>
    </row>
    <row r="21" spans="2:11" s="9" customFormat="1" ht="42" customHeight="1" x14ac:dyDescent="0.2">
      <c r="B21" s="255"/>
      <c r="C21" s="316" t="s">
        <v>22</v>
      </c>
      <c r="D21" s="317" t="s">
        <v>128</v>
      </c>
      <c r="E21" s="42" t="s">
        <v>11</v>
      </c>
      <c r="F21" s="127" t="s">
        <v>155</v>
      </c>
      <c r="G21" s="167"/>
      <c r="H21" s="41">
        <v>3000</v>
      </c>
      <c r="I21" s="136"/>
      <c r="J21" s="94">
        <f t="shared" si="0"/>
        <v>0</v>
      </c>
      <c r="K21" s="314"/>
    </row>
    <row r="22" spans="2:11" s="9" customFormat="1" ht="42" customHeight="1" x14ac:dyDescent="0.2">
      <c r="B22" s="255"/>
      <c r="C22" s="308"/>
      <c r="D22" s="318"/>
      <c r="E22" s="42" t="s">
        <v>68</v>
      </c>
      <c r="F22" s="127" t="s">
        <v>65</v>
      </c>
      <c r="G22" s="172" t="s">
        <v>142</v>
      </c>
      <c r="H22" s="41">
        <v>5000</v>
      </c>
      <c r="I22" s="136"/>
      <c r="J22" s="94">
        <f t="shared" si="0"/>
        <v>0</v>
      </c>
      <c r="K22" s="314"/>
    </row>
    <row r="23" spans="2:11" ht="42" customHeight="1" x14ac:dyDescent="0.2">
      <c r="B23" s="255"/>
      <c r="C23" s="308"/>
      <c r="D23" s="105" t="s">
        <v>111</v>
      </c>
      <c r="E23" s="42" t="s">
        <v>11</v>
      </c>
      <c r="F23" s="22" t="s">
        <v>163</v>
      </c>
      <c r="G23" s="168"/>
      <c r="H23" s="41">
        <v>3000</v>
      </c>
      <c r="I23" s="136"/>
      <c r="J23" s="94">
        <f t="shared" si="0"/>
        <v>0</v>
      </c>
      <c r="K23" s="314"/>
    </row>
    <row r="24" spans="2:11" ht="42" customHeight="1" x14ac:dyDescent="0.2">
      <c r="B24" s="255"/>
      <c r="C24" s="308"/>
      <c r="D24" s="285" t="s">
        <v>60</v>
      </c>
      <c r="E24" s="42" t="s">
        <v>11</v>
      </c>
      <c r="F24" s="191" t="s">
        <v>123</v>
      </c>
      <c r="G24" s="168"/>
      <c r="H24" s="41">
        <v>3000</v>
      </c>
      <c r="I24" s="136"/>
      <c r="J24" s="94">
        <f t="shared" si="0"/>
        <v>0</v>
      </c>
      <c r="K24" s="314"/>
    </row>
    <row r="25" spans="2:11" ht="42" customHeight="1" x14ac:dyDescent="0.2">
      <c r="B25" s="255"/>
      <c r="C25" s="243"/>
      <c r="D25" s="286"/>
      <c r="E25" s="42" t="s">
        <v>64</v>
      </c>
      <c r="F25" s="127" t="s">
        <v>122</v>
      </c>
      <c r="G25" s="184" t="s">
        <v>185</v>
      </c>
      <c r="H25" s="41">
        <v>3800</v>
      </c>
      <c r="I25" s="136"/>
      <c r="J25" s="94">
        <f t="shared" si="0"/>
        <v>0</v>
      </c>
      <c r="K25" s="314"/>
    </row>
    <row r="26" spans="2:11" s="9" customFormat="1" ht="42" customHeight="1" x14ac:dyDescent="0.2">
      <c r="B26" s="255"/>
      <c r="C26" s="43" t="s">
        <v>23</v>
      </c>
      <c r="D26" s="110" t="s">
        <v>24</v>
      </c>
      <c r="E26" s="42" t="s">
        <v>11</v>
      </c>
      <c r="F26" s="127" t="s">
        <v>157</v>
      </c>
      <c r="G26" s="169"/>
      <c r="H26" s="41">
        <v>3300</v>
      </c>
      <c r="I26" s="136"/>
      <c r="J26" s="94">
        <f t="shared" si="0"/>
        <v>0</v>
      </c>
      <c r="K26" s="314"/>
    </row>
    <row r="27" spans="2:11" s="9" customFormat="1" ht="42" customHeight="1" x14ac:dyDescent="0.2">
      <c r="B27" s="255"/>
      <c r="C27" s="257" t="s">
        <v>25</v>
      </c>
      <c r="D27" s="317" t="s">
        <v>61</v>
      </c>
      <c r="E27" s="42" t="s">
        <v>69</v>
      </c>
      <c r="F27" s="277" t="s">
        <v>158</v>
      </c>
      <c r="G27" s="190" t="s">
        <v>187</v>
      </c>
      <c r="H27" s="41">
        <v>3300</v>
      </c>
      <c r="I27" s="136"/>
      <c r="J27" s="94">
        <f t="shared" si="0"/>
        <v>0</v>
      </c>
      <c r="K27" s="314"/>
    </row>
    <row r="28" spans="2:11" s="9" customFormat="1" ht="42" customHeight="1" x14ac:dyDescent="0.2">
      <c r="B28" s="255"/>
      <c r="C28" s="287"/>
      <c r="D28" s="318"/>
      <c r="E28" s="42" t="s">
        <v>33</v>
      </c>
      <c r="F28" s="279"/>
      <c r="G28" s="190" t="s">
        <v>162</v>
      </c>
      <c r="H28" s="41">
        <v>5800</v>
      </c>
      <c r="I28" s="136"/>
      <c r="J28" s="94">
        <f t="shared" ref="J28" si="1">H28*I28</f>
        <v>0</v>
      </c>
      <c r="K28" s="314"/>
    </row>
    <row r="29" spans="2:11" s="9" customFormat="1" ht="42" customHeight="1" x14ac:dyDescent="0.2">
      <c r="B29" s="255"/>
      <c r="C29" s="258"/>
      <c r="D29" s="110" t="s">
        <v>110</v>
      </c>
      <c r="E29" s="42" t="s">
        <v>11</v>
      </c>
      <c r="F29" s="127" t="s">
        <v>67</v>
      </c>
      <c r="G29" s="167"/>
      <c r="H29" s="41">
        <v>2500</v>
      </c>
      <c r="I29" s="136"/>
      <c r="J29" s="94">
        <f t="shared" si="0"/>
        <v>0</v>
      </c>
      <c r="K29" s="314"/>
    </row>
    <row r="30" spans="2:11" s="9" customFormat="1" ht="42" customHeight="1" x14ac:dyDescent="0.2">
      <c r="B30" s="255"/>
      <c r="C30" s="44" t="s">
        <v>26</v>
      </c>
      <c r="D30" s="110" t="s">
        <v>27</v>
      </c>
      <c r="E30" s="42" t="s">
        <v>11</v>
      </c>
      <c r="F30" s="127" t="s">
        <v>159</v>
      </c>
      <c r="G30" s="173" t="s">
        <v>184</v>
      </c>
      <c r="H30" s="41">
        <v>2500</v>
      </c>
      <c r="I30" s="136"/>
      <c r="J30" s="94">
        <f t="shared" si="0"/>
        <v>0</v>
      </c>
      <c r="K30" s="314"/>
    </row>
    <row r="31" spans="2:11" s="9" customFormat="1" ht="42" customHeight="1" x14ac:dyDescent="0.2">
      <c r="B31" s="255"/>
      <c r="C31" s="319" t="s">
        <v>208</v>
      </c>
      <c r="D31" s="111" t="s">
        <v>32</v>
      </c>
      <c r="E31" s="25" t="s">
        <v>11</v>
      </c>
      <c r="F31" s="128"/>
      <c r="G31" s="161" t="s">
        <v>151</v>
      </c>
      <c r="H31" s="41">
        <v>3000</v>
      </c>
      <c r="I31" s="136"/>
      <c r="J31" s="94">
        <f t="shared" si="0"/>
        <v>0</v>
      </c>
      <c r="K31" s="314"/>
    </row>
    <row r="32" spans="2:11" ht="60" customHeight="1" x14ac:dyDescent="0.2">
      <c r="B32" s="255"/>
      <c r="C32" s="319"/>
      <c r="D32" s="144" t="s">
        <v>127</v>
      </c>
      <c r="E32" s="174" t="s">
        <v>68</v>
      </c>
      <c r="F32" s="128"/>
      <c r="G32" s="159" t="s">
        <v>193</v>
      </c>
      <c r="H32" s="41">
        <v>6000</v>
      </c>
      <c r="I32" s="136"/>
      <c r="J32" s="94">
        <f t="shared" si="0"/>
        <v>0</v>
      </c>
      <c r="K32" s="314"/>
    </row>
    <row r="33" spans="2:11" ht="42" customHeight="1" x14ac:dyDescent="0.2">
      <c r="B33" s="255"/>
      <c r="C33" s="319"/>
      <c r="D33" s="251" t="s">
        <v>88</v>
      </c>
      <c r="E33" s="25" t="s">
        <v>11</v>
      </c>
      <c r="F33" s="288" t="s">
        <v>86</v>
      </c>
      <c r="G33" s="161" t="s">
        <v>197</v>
      </c>
      <c r="H33" s="41">
        <v>3500</v>
      </c>
      <c r="I33" s="136"/>
      <c r="J33" s="94">
        <f t="shared" si="0"/>
        <v>0</v>
      </c>
      <c r="K33" s="314"/>
    </row>
    <row r="34" spans="2:11" ht="42" customHeight="1" x14ac:dyDescent="0.2">
      <c r="B34" s="255"/>
      <c r="C34" s="319"/>
      <c r="D34" s="252"/>
      <c r="E34" s="59" t="s">
        <v>80</v>
      </c>
      <c r="F34" s="289"/>
      <c r="G34" s="159" t="s">
        <v>89</v>
      </c>
      <c r="H34" s="41">
        <v>3500</v>
      </c>
      <c r="I34" s="136"/>
      <c r="J34" s="94">
        <f t="shared" si="0"/>
        <v>0</v>
      </c>
      <c r="K34" s="314"/>
    </row>
    <row r="35" spans="2:11" s="9" customFormat="1" ht="42" customHeight="1" x14ac:dyDescent="0.2">
      <c r="B35" s="255"/>
      <c r="C35" s="246" t="s">
        <v>28</v>
      </c>
      <c r="D35" s="247" t="s">
        <v>112</v>
      </c>
      <c r="E35" s="26" t="s">
        <v>72</v>
      </c>
      <c r="F35" s="282" t="s">
        <v>70</v>
      </c>
      <c r="G35" s="160"/>
      <c r="H35" s="41">
        <v>2800</v>
      </c>
      <c r="I35" s="136"/>
      <c r="J35" s="94">
        <f t="shared" si="0"/>
        <v>0</v>
      </c>
      <c r="K35" s="314"/>
    </row>
    <row r="36" spans="2:11" s="9" customFormat="1" ht="42" customHeight="1" x14ac:dyDescent="0.2">
      <c r="B36" s="255"/>
      <c r="C36" s="246"/>
      <c r="D36" s="247"/>
      <c r="E36" s="26" t="s">
        <v>71</v>
      </c>
      <c r="F36" s="283"/>
      <c r="G36" s="170"/>
      <c r="H36" s="41">
        <v>2900</v>
      </c>
      <c r="I36" s="136"/>
      <c r="J36" s="94">
        <f t="shared" si="0"/>
        <v>0</v>
      </c>
      <c r="K36" s="314"/>
    </row>
    <row r="37" spans="2:11" s="9" customFormat="1" ht="42" customHeight="1" x14ac:dyDescent="0.2">
      <c r="B37" s="255"/>
      <c r="C37" s="246"/>
      <c r="D37" s="247"/>
      <c r="E37" s="175" t="s">
        <v>171</v>
      </c>
      <c r="F37" s="284"/>
      <c r="G37" s="170"/>
      <c r="H37" s="41">
        <v>3900</v>
      </c>
      <c r="I37" s="136"/>
      <c r="J37" s="94">
        <f t="shared" si="0"/>
        <v>0</v>
      </c>
      <c r="K37" s="314"/>
    </row>
    <row r="38" spans="2:11" s="9" customFormat="1" ht="45.6" customHeight="1" x14ac:dyDescent="0.2">
      <c r="B38" s="255"/>
      <c r="C38" s="248" t="s">
        <v>29</v>
      </c>
      <c r="D38" s="247" t="s">
        <v>31</v>
      </c>
      <c r="E38" s="123" t="s">
        <v>115</v>
      </c>
      <c r="F38" s="282" t="s">
        <v>160</v>
      </c>
      <c r="G38" s="172" t="s">
        <v>144</v>
      </c>
      <c r="H38" s="41">
        <v>2800</v>
      </c>
      <c r="I38" s="136"/>
      <c r="J38" s="94">
        <f t="shared" si="0"/>
        <v>0</v>
      </c>
      <c r="K38" s="314"/>
    </row>
    <row r="39" spans="2:11" s="9" customFormat="1" ht="45.6" customHeight="1" x14ac:dyDescent="0.2">
      <c r="B39" s="255"/>
      <c r="C39" s="249"/>
      <c r="D39" s="247"/>
      <c r="E39" s="123" t="s">
        <v>116</v>
      </c>
      <c r="F39" s="284"/>
      <c r="G39" s="172" t="s">
        <v>143</v>
      </c>
      <c r="H39" s="41">
        <v>3300</v>
      </c>
      <c r="I39" s="136"/>
      <c r="J39" s="94">
        <f t="shared" ref="J39" si="2">H39*I39</f>
        <v>0</v>
      </c>
      <c r="K39" s="314"/>
    </row>
    <row r="40" spans="2:11" s="9" customFormat="1" ht="45.6" customHeight="1" x14ac:dyDescent="0.2">
      <c r="B40" s="255"/>
      <c r="C40" s="249"/>
      <c r="D40" s="247"/>
      <c r="E40" s="189" t="s">
        <v>33</v>
      </c>
      <c r="F40" s="181" t="s">
        <v>161</v>
      </c>
      <c r="G40" s="172" t="s">
        <v>192</v>
      </c>
      <c r="H40" s="41">
        <v>4950</v>
      </c>
      <c r="I40" s="136"/>
      <c r="J40" s="94">
        <f t="shared" si="0"/>
        <v>0</v>
      </c>
      <c r="K40" s="314"/>
    </row>
    <row r="41" spans="2:11" s="9" customFormat="1" ht="42" customHeight="1" x14ac:dyDescent="0.2">
      <c r="B41" s="255"/>
      <c r="C41" s="249"/>
      <c r="D41" s="247" t="s">
        <v>30</v>
      </c>
      <c r="E41" s="26" t="s">
        <v>73</v>
      </c>
      <c r="F41" s="282" t="s">
        <v>164</v>
      </c>
      <c r="G41" s="160"/>
      <c r="H41" s="41">
        <v>3500</v>
      </c>
      <c r="I41" s="136"/>
      <c r="J41" s="94">
        <f t="shared" si="0"/>
        <v>0</v>
      </c>
      <c r="K41" s="314"/>
    </row>
    <row r="42" spans="2:11" s="9" customFormat="1" ht="42" customHeight="1" x14ac:dyDescent="0.2">
      <c r="B42" s="255"/>
      <c r="C42" s="249"/>
      <c r="D42" s="247"/>
      <c r="E42" s="26" t="s">
        <v>71</v>
      </c>
      <c r="F42" s="283"/>
      <c r="G42" s="170"/>
      <c r="H42" s="41">
        <v>4000</v>
      </c>
      <c r="I42" s="136"/>
      <c r="J42" s="94">
        <f t="shared" si="0"/>
        <v>0</v>
      </c>
      <c r="K42" s="314"/>
    </row>
    <row r="43" spans="2:11" s="9" customFormat="1" ht="42" customHeight="1" x14ac:dyDescent="0.2">
      <c r="B43" s="255"/>
      <c r="C43" s="249"/>
      <c r="D43" s="247"/>
      <c r="E43" s="175" t="s">
        <v>75</v>
      </c>
      <c r="F43" s="283"/>
      <c r="G43" s="160"/>
      <c r="H43" s="41">
        <v>4700</v>
      </c>
      <c r="I43" s="136"/>
      <c r="J43" s="94">
        <f t="shared" si="0"/>
        <v>0</v>
      </c>
      <c r="K43" s="314"/>
    </row>
    <row r="44" spans="2:11" s="9" customFormat="1" ht="42" customHeight="1" x14ac:dyDescent="0.2">
      <c r="B44" s="255"/>
      <c r="C44" s="249"/>
      <c r="D44" s="247"/>
      <c r="E44" s="175" t="s">
        <v>76</v>
      </c>
      <c r="F44" s="284"/>
      <c r="G44" s="170"/>
      <c r="H44" s="41">
        <v>5300</v>
      </c>
      <c r="I44" s="136"/>
      <c r="J44" s="94">
        <f t="shared" si="0"/>
        <v>0</v>
      </c>
      <c r="K44" s="314"/>
    </row>
    <row r="45" spans="2:11" s="9" customFormat="1" ht="54" customHeight="1" x14ac:dyDescent="0.2">
      <c r="B45" s="255"/>
      <c r="C45" s="249"/>
      <c r="D45" s="251" t="s">
        <v>78</v>
      </c>
      <c r="E45" s="25" t="s">
        <v>77</v>
      </c>
      <c r="F45" s="288" t="s">
        <v>165</v>
      </c>
      <c r="G45" s="159" t="s">
        <v>154</v>
      </c>
      <c r="H45" s="41">
        <v>2500</v>
      </c>
      <c r="I45" s="136"/>
      <c r="J45" s="94">
        <f t="shared" si="0"/>
        <v>0</v>
      </c>
      <c r="K45" s="314"/>
    </row>
    <row r="46" spans="2:11" s="9" customFormat="1" ht="54" customHeight="1" x14ac:dyDescent="0.2">
      <c r="B46" s="255"/>
      <c r="C46" s="250"/>
      <c r="D46" s="252"/>
      <c r="E46" s="174" t="s">
        <v>33</v>
      </c>
      <c r="F46" s="289"/>
      <c r="G46" s="159" t="s">
        <v>153</v>
      </c>
      <c r="H46" s="41">
        <v>5000</v>
      </c>
      <c r="I46" s="136"/>
      <c r="J46" s="94">
        <f t="shared" si="0"/>
        <v>0</v>
      </c>
      <c r="K46" s="314"/>
    </row>
    <row r="47" spans="2:11" ht="42" customHeight="1" x14ac:dyDescent="0.2">
      <c r="B47" s="255"/>
      <c r="C47" s="246" t="s">
        <v>34</v>
      </c>
      <c r="D47" s="229" t="s">
        <v>35</v>
      </c>
      <c r="E47" s="58" t="s">
        <v>72</v>
      </c>
      <c r="F47" s="265" t="s">
        <v>166</v>
      </c>
      <c r="G47" s="160"/>
      <c r="H47" s="41">
        <v>2300</v>
      </c>
      <c r="I47" s="136"/>
      <c r="J47" s="94">
        <f t="shared" si="0"/>
        <v>0</v>
      </c>
      <c r="K47" s="314"/>
    </row>
    <row r="48" spans="2:11" ht="42" customHeight="1" thickBot="1" x14ac:dyDescent="0.25">
      <c r="B48" s="256"/>
      <c r="C48" s="259"/>
      <c r="D48" s="230"/>
      <c r="E48" s="64" t="s">
        <v>79</v>
      </c>
      <c r="F48" s="266"/>
      <c r="G48" s="171"/>
      <c r="H48" s="66">
        <v>2600</v>
      </c>
      <c r="I48" s="137"/>
      <c r="J48" s="95">
        <v>0</v>
      </c>
      <c r="K48" s="315"/>
    </row>
    <row r="49" spans="2:11" ht="42" customHeight="1" x14ac:dyDescent="0.45">
      <c r="B49" s="23"/>
      <c r="C49" s="51"/>
      <c r="D49" s="52"/>
      <c r="E49" s="53"/>
      <c r="F49" s="53"/>
      <c r="G49" s="54"/>
      <c r="H49" s="40" t="s">
        <v>44</v>
      </c>
      <c r="I49" s="138">
        <f>SUM(I13:I48)</f>
        <v>0</v>
      </c>
      <c r="J49" s="176">
        <f>SUM(J13:J48)</f>
        <v>0</v>
      </c>
      <c r="K49" s="83"/>
    </row>
    <row r="50" spans="2:11" ht="13.95" customHeight="1" thickBot="1" x14ac:dyDescent="0.25">
      <c r="B50" s="23"/>
      <c r="C50" s="51"/>
      <c r="D50" s="52"/>
      <c r="E50" s="53"/>
      <c r="F50" s="53"/>
      <c r="G50" s="54"/>
      <c r="H50" s="55"/>
      <c r="I50" s="139"/>
      <c r="J50" s="96"/>
      <c r="K50" s="56"/>
    </row>
    <row r="51" spans="2:11" ht="72" customHeight="1" x14ac:dyDescent="0.2">
      <c r="B51" s="254" t="s">
        <v>54</v>
      </c>
      <c r="C51" s="323" t="s">
        <v>36</v>
      </c>
      <c r="D51" s="112" t="s">
        <v>39</v>
      </c>
      <c r="E51" s="63" t="s">
        <v>113</v>
      </c>
      <c r="F51" s="192" t="s">
        <v>188</v>
      </c>
      <c r="G51" s="162" t="s">
        <v>196</v>
      </c>
      <c r="H51" s="50">
        <v>3150</v>
      </c>
      <c r="I51" s="130"/>
      <c r="J51" s="94">
        <f t="shared" ref="J51:J71" si="3">H51*I51</f>
        <v>0</v>
      </c>
      <c r="K51" s="320" t="s">
        <v>57</v>
      </c>
    </row>
    <row r="52" spans="2:11" ht="54" customHeight="1" x14ac:dyDescent="0.2">
      <c r="B52" s="255"/>
      <c r="C52" s="324"/>
      <c r="D52" s="111" t="s">
        <v>41</v>
      </c>
      <c r="E52" s="58" t="s">
        <v>11</v>
      </c>
      <c r="F52" s="45" t="s">
        <v>145</v>
      </c>
      <c r="G52" s="183" t="s">
        <v>174</v>
      </c>
      <c r="H52" s="41">
        <v>2180</v>
      </c>
      <c r="I52" s="136"/>
      <c r="J52" s="94">
        <f t="shared" si="3"/>
        <v>0</v>
      </c>
      <c r="K52" s="321"/>
    </row>
    <row r="53" spans="2:11" s="9" customFormat="1" ht="72" customHeight="1" x14ac:dyDescent="0.2">
      <c r="B53" s="255"/>
      <c r="C53" s="324"/>
      <c r="D53" s="260" t="s">
        <v>38</v>
      </c>
      <c r="E53" s="57" t="s">
        <v>114</v>
      </c>
      <c r="F53" s="182" t="s">
        <v>167</v>
      </c>
      <c r="G53" s="159" t="s">
        <v>189</v>
      </c>
      <c r="H53" s="47">
        <v>3300</v>
      </c>
      <c r="I53" s="135"/>
      <c r="J53" s="94">
        <f t="shared" si="3"/>
        <v>0</v>
      </c>
      <c r="K53" s="321"/>
    </row>
    <row r="54" spans="2:11" s="9" customFormat="1" ht="48.6" customHeight="1" x14ac:dyDescent="0.2">
      <c r="B54" s="255"/>
      <c r="C54" s="324"/>
      <c r="D54" s="262"/>
      <c r="E54" s="202" t="s">
        <v>204</v>
      </c>
      <c r="F54" s="45" t="s">
        <v>168</v>
      </c>
      <c r="G54" s="183" t="s">
        <v>190</v>
      </c>
      <c r="H54" s="41">
        <v>5500</v>
      </c>
      <c r="I54" s="136"/>
      <c r="J54" s="94">
        <f t="shared" si="3"/>
        <v>0</v>
      </c>
      <c r="K54" s="321"/>
    </row>
    <row r="55" spans="2:11" s="9" customFormat="1" ht="42" customHeight="1" x14ac:dyDescent="0.2">
      <c r="B55" s="255"/>
      <c r="C55" s="324"/>
      <c r="D55" s="251" t="s">
        <v>58</v>
      </c>
      <c r="E55" s="58" t="s">
        <v>69</v>
      </c>
      <c r="F55" s="265" t="s">
        <v>169</v>
      </c>
      <c r="G55" s="160"/>
      <c r="H55" s="41">
        <v>1780</v>
      </c>
      <c r="I55" s="136"/>
      <c r="J55" s="94">
        <f t="shared" si="3"/>
        <v>0</v>
      </c>
      <c r="K55" s="321"/>
    </row>
    <row r="56" spans="2:11" s="9" customFormat="1" ht="42" customHeight="1" x14ac:dyDescent="0.2">
      <c r="B56" s="255"/>
      <c r="C56" s="324"/>
      <c r="D56" s="252"/>
      <c r="E56" s="58" t="s">
        <v>74</v>
      </c>
      <c r="F56" s="330"/>
      <c r="G56" s="157"/>
      <c r="H56" s="41">
        <v>2080</v>
      </c>
      <c r="I56" s="136"/>
      <c r="J56" s="94">
        <f t="shared" si="3"/>
        <v>0</v>
      </c>
      <c r="K56" s="321"/>
    </row>
    <row r="57" spans="2:11" s="9" customFormat="1" ht="42" customHeight="1" x14ac:dyDescent="0.2">
      <c r="B57" s="255"/>
      <c r="C57" s="324"/>
      <c r="D57" s="260" t="s">
        <v>37</v>
      </c>
      <c r="E57" s="25" t="s">
        <v>183</v>
      </c>
      <c r="F57" s="265" t="s">
        <v>170</v>
      </c>
      <c r="G57" s="160"/>
      <c r="H57" s="41">
        <v>3200</v>
      </c>
      <c r="I57" s="136"/>
      <c r="J57" s="94">
        <f t="shared" ref="J57" si="4">H57*I57</f>
        <v>0</v>
      </c>
      <c r="K57" s="321"/>
    </row>
    <row r="58" spans="2:11" s="9" customFormat="1" ht="42" customHeight="1" x14ac:dyDescent="0.2">
      <c r="B58" s="255"/>
      <c r="C58" s="324"/>
      <c r="D58" s="261"/>
      <c r="E58" s="58" t="s">
        <v>74</v>
      </c>
      <c r="F58" s="330"/>
      <c r="G58" s="158"/>
      <c r="H58" s="41">
        <v>3900</v>
      </c>
      <c r="I58" s="136"/>
      <c r="J58" s="94">
        <f t="shared" si="3"/>
        <v>0</v>
      </c>
      <c r="K58" s="321"/>
    </row>
    <row r="59" spans="2:11" s="9" customFormat="1" ht="42" customHeight="1" x14ac:dyDescent="0.2">
      <c r="B59" s="255"/>
      <c r="C59" s="324"/>
      <c r="D59" s="261"/>
      <c r="E59" s="203" t="s">
        <v>203</v>
      </c>
      <c r="F59" s="45" t="s">
        <v>173</v>
      </c>
      <c r="G59" s="159" t="s">
        <v>191</v>
      </c>
      <c r="H59" s="41">
        <v>3200</v>
      </c>
      <c r="I59" s="136"/>
      <c r="J59" s="94">
        <f t="shared" ref="J59" si="5">H59*I59</f>
        <v>0</v>
      </c>
      <c r="K59" s="321"/>
    </row>
    <row r="60" spans="2:11" s="9" customFormat="1" ht="42" customHeight="1" x14ac:dyDescent="0.2">
      <c r="B60" s="255"/>
      <c r="C60" s="324"/>
      <c r="D60" s="262"/>
      <c r="E60" s="58" t="s">
        <v>80</v>
      </c>
      <c r="F60" s="45" t="s">
        <v>172</v>
      </c>
      <c r="G60" s="183" t="s">
        <v>200</v>
      </c>
      <c r="H60" s="41">
        <v>3200</v>
      </c>
      <c r="I60" s="136"/>
      <c r="J60" s="94">
        <f t="shared" si="3"/>
        <v>0</v>
      </c>
      <c r="K60" s="321"/>
    </row>
    <row r="61" spans="2:11" s="9" customFormat="1" ht="72" customHeight="1" x14ac:dyDescent="0.2">
      <c r="B61" s="255"/>
      <c r="C61" s="324"/>
      <c r="D61" s="260" t="s">
        <v>40</v>
      </c>
      <c r="E61" s="58" t="s">
        <v>117</v>
      </c>
      <c r="F61" s="265" t="s">
        <v>199</v>
      </c>
      <c r="G61" s="163" t="s">
        <v>194</v>
      </c>
      <c r="H61" s="41">
        <v>3200</v>
      </c>
      <c r="I61" s="136"/>
      <c r="J61" s="94">
        <f t="shared" si="3"/>
        <v>0</v>
      </c>
      <c r="K61" s="321"/>
    </row>
    <row r="62" spans="2:11" s="9" customFormat="1" ht="72" customHeight="1" x14ac:dyDescent="0.2">
      <c r="B62" s="255"/>
      <c r="C62" s="324"/>
      <c r="D62" s="261"/>
      <c r="E62" s="58" t="s">
        <v>136</v>
      </c>
      <c r="F62" s="330"/>
      <c r="G62" s="163" t="s">
        <v>194</v>
      </c>
      <c r="H62" s="41">
        <v>3400</v>
      </c>
      <c r="I62" s="136"/>
      <c r="J62" s="94">
        <f t="shared" ref="J62" si="6">H62*I62</f>
        <v>0</v>
      </c>
      <c r="K62" s="321"/>
    </row>
    <row r="63" spans="2:11" s="9" customFormat="1" ht="54" customHeight="1" x14ac:dyDescent="0.2">
      <c r="B63" s="255"/>
      <c r="C63" s="324"/>
      <c r="D63" s="262"/>
      <c r="E63" s="58" t="s">
        <v>80</v>
      </c>
      <c r="F63" s="45" t="s">
        <v>85</v>
      </c>
      <c r="G63" s="159" t="s">
        <v>182</v>
      </c>
      <c r="H63" s="41">
        <v>3000</v>
      </c>
      <c r="I63" s="136"/>
      <c r="J63" s="94">
        <f t="shared" si="3"/>
        <v>0</v>
      </c>
      <c r="K63" s="321"/>
    </row>
    <row r="64" spans="2:11" s="9" customFormat="1" ht="42" customHeight="1" thickBot="1" x14ac:dyDescent="0.25">
      <c r="B64" s="255"/>
      <c r="C64" s="324"/>
      <c r="D64" s="111" t="s">
        <v>59</v>
      </c>
      <c r="E64" s="58" t="s">
        <v>11</v>
      </c>
      <c r="F64" s="129" t="s">
        <v>118</v>
      </c>
      <c r="G64" s="195"/>
      <c r="H64" s="41">
        <v>2200</v>
      </c>
      <c r="I64" s="136"/>
      <c r="J64" s="94">
        <f t="shared" si="3"/>
        <v>0</v>
      </c>
      <c r="K64" s="321"/>
    </row>
    <row r="65" spans="1:11" s="9" customFormat="1" ht="54" customHeight="1" thickBot="1" x14ac:dyDescent="0.25">
      <c r="B65" s="255"/>
      <c r="C65" s="324"/>
      <c r="D65" s="125" t="s">
        <v>42</v>
      </c>
      <c r="E65" s="177" t="s">
        <v>33</v>
      </c>
      <c r="F65" s="193" t="s">
        <v>175</v>
      </c>
      <c r="G65" s="196" t="s">
        <v>212</v>
      </c>
      <c r="H65" s="194">
        <v>2500</v>
      </c>
      <c r="I65" s="136"/>
      <c r="J65" s="94">
        <f t="shared" ref="J65:J66" si="7">H65*I65</f>
        <v>0</v>
      </c>
      <c r="K65" s="321"/>
    </row>
    <row r="66" spans="1:11" s="9" customFormat="1" ht="54" customHeight="1" x14ac:dyDescent="0.2">
      <c r="B66" s="255"/>
      <c r="C66" s="324"/>
      <c r="D66" s="125" t="s">
        <v>146</v>
      </c>
      <c r="E66" s="58" t="s">
        <v>11</v>
      </c>
      <c r="F66" s="45" t="s">
        <v>176</v>
      </c>
      <c r="G66" s="199" t="s">
        <v>195</v>
      </c>
      <c r="H66" s="41">
        <v>2800</v>
      </c>
      <c r="I66" s="136"/>
      <c r="J66" s="94">
        <f t="shared" si="7"/>
        <v>0</v>
      </c>
      <c r="K66" s="321"/>
    </row>
    <row r="67" spans="1:11" s="9" customFormat="1" ht="54" customHeight="1" x14ac:dyDescent="0.2">
      <c r="B67" s="255"/>
      <c r="C67" s="325"/>
      <c r="D67" s="111" t="s">
        <v>149</v>
      </c>
      <c r="E67" s="58" t="s">
        <v>11</v>
      </c>
      <c r="F67" s="45" t="s">
        <v>150</v>
      </c>
      <c r="G67" s="161" t="s">
        <v>206</v>
      </c>
      <c r="H67" s="41">
        <v>2650</v>
      </c>
      <c r="I67" s="136"/>
      <c r="J67" s="94">
        <f t="shared" si="3"/>
        <v>0</v>
      </c>
      <c r="K67" s="321"/>
    </row>
    <row r="68" spans="1:11" s="9" customFormat="1" ht="42" customHeight="1" x14ac:dyDescent="0.2">
      <c r="B68" s="255"/>
      <c r="C68" s="257" t="s">
        <v>101</v>
      </c>
      <c r="D68" s="251" t="s">
        <v>102</v>
      </c>
      <c r="E68" s="174" t="s">
        <v>103</v>
      </c>
      <c r="F68" s="288" t="s">
        <v>177</v>
      </c>
      <c r="G68" s="231" t="s">
        <v>178</v>
      </c>
      <c r="H68" s="41">
        <v>4200</v>
      </c>
      <c r="I68" s="136"/>
      <c r="J68" s="94">
        <f t="shared" si="3"/>
        <v>0</v>
      </c>
      <c r="K68" s="321"/>
    </row>
    <row r="69" spans="1:11" s="9" customFormat="1" ht="42" customHeight="1" x14ac:dyDescent="0.2">
      <c r="B69" s="255"/>
      <c r="C69" s="258"/>
      <c r="D69" s="252"/>
      <c r="E69" s="197" t="s">
        <v>104</v>
      </c>
      <c r="F69" s="289"/>
      <c r="G69" s="232"/>
      <c r="H69" s="41">
        <v>5900</v>
      </c>
      <c r="I69" s="136"/>
      <c r="J69" s="94">
        <f t="shared" si="3"/>
        <v>0</v>
      </c>
      <c r="K69" s="321"/>
    </row>
    <row r="70" spans="1:11" s="9" customFormat="1" ht="42" customHeight="1" x14ac:dyDescent="0.2">
      <c r="B70" s="255"/>
      <c r="C70" s="246" t="s">
        <v>82</v>
      </c>
      <c r="D70" s="328" t="s">
        <v>43</v>
      </c>
      <c r="E70" s="58" t="s">
        <v>73</v>
      </c>
      <c r="F70" s="265" t="s">
        <v>179</v>
      </c>
      <c r="G70" s="160"/>
      <c r="H70" s="41">
        <v>2900</v>
      </c>
      <c r="I70" s="136"/>
      <c r="J70" s="94">
        <f t="shared" si="3"/>
        <v>0</v>
      </c>
      <c r="K70" s="321"/>
    </row>
    <row r="71" spans="1:11" s="9" customFormat="1" ht="42" customHeight="1" thickBot="1" x14ac:dyDescent="0.25">
      <c r="B71" s="256"/>
      <c r="C71" s="259"/>
      <c r="D71" s="329"/>
      <c r="E71" s="64" t="s">
        <v>71</v>
      </c>
      <c r="F71" s="266"/>
      <c r="G71" s="65"/>
      <c r="H71" s="66">
        <v>3400</v>
      </c>
      <c r="I71" s="137"/>
      <c r="J71" s="95">
        <f t="shared" si="3"/>
        <v>0</v>
      </c>
      <c r="K71" s="322"/>
    </row>
    <row r="72" spans="1:11" ht="42" customHeight="1" x14ac:dyDescent="0.45">
      <c r="A72" s="14"/>
      <c r="B72" s="23"/>
      <c r="C72" s="253"/>
      <c r="D72" s="24"/>
      <c r="E72" s="24"/>
      <c r="F72" s="24"/>
      <c r="G72" s="24"/>
      <c r="H72" s="40" t="s">
        <v>55</v>
      </c>
      <c r="I72" s="138">
        <f>SUM(I51:I71)</f>
        <v>0</v>
      </c>
      <c r="J72" s="176">
        <f>SUM(J51:J71)</f>
        <v>0</v>
      </c>
      <c r="K72" s="84"/>
    </row>
    <row r="73" spans="1:11" ht="14.4" customHeight="1" thickBot="1" x14ac:dyDescent="0.5">
      <c r="A73" s="14"/>
      <c r="B73" s="23"/>
      <c r="C73" s="253"/>
      <c r="D73" s="24"/>
      <c r="E73" s="24"/>
      <c r="F73" s="24"/>
      <c r="G73" s="24"/>
      <c r="H73" s="15"/>
      <c r="I73" s="140"/>
      <c r="J73" s="97"/>
      <c r="K73" s="85"/>
    </row>
    <row r="74" spans="1:11" s="13" customFormat="1" ht="42" customHeight="1" thickBot="1" x14ac:dyDescent="0.2">
      <c r="B74" s="67" t="s">
        <v>13</v>
      </c>
      <c r="C74" s="68"/>
      <c r="D74" s="69" t="s">
        <v>126</v>
      </c>
      <c r="E74" s="70" t="s">
        <v>94</v>
      </c>
      <c r="F74" s="71"/>
      <c r="G74" s="71" t="s">
        <v>129</v>
      </c>
      <c r="H74" s="72" t="s">
        <v>14</v>
      </c>
      <c r="I74" s="179" t="s">
        <v>148</v>
      </c>
      <c r="J74" s="98" t="s">
        <v>15</v>
      </c>
      <c r="K74" s="74" t="s">
        <v>9</v>
      </c>
    </row>
    <row r="75" spans="1:11" ht="54" customHeight="1" thickBot="1" x14ac:dyDescent="0.25">
      <c r="B75" s="119" t="s">
        <v>109</v>
      </c>
      <c r="C75" s="113" t="s">
        <v>26</v>
      </c>
      <c r="D75" s="114" t="s">
        <v>81</v>
      </c>
      <c r="E75" s="115" t="s">
        <v>131</v>
      </c>
      <c r="F75" s="236" t="s">
        <v>181</v>
      </c>
      <c r="G75" s="237"/>
      <c r="H75" s="116">
        <v>800</v>
      </c>
      <c r="I75" s="141"/>
      <c r="J75" s="117">
        <f t="shared" ref="J75:J81" si="8">H75*I75</f>
        <v>0</v>
      </c>
      <c r="K75" s="118" t="s">
        <v>49</v>
      </c>
    </row>
    <row r="76" spans="1:11" s="9" customFormat="1" ht="42" customHeight="1" thickTop="1" x14ac:dyDescent="0.2">
      <c r="A76" s="15"/>
      <c r="B76" s="238" t="s">
        <v>45</v>
      </c>
      <c r="C76" s="242"/>
      <c r="D76" s="244" t="s">
        <v>46</v>
      </c>
      <c r="E76" s="151" t="s">
        <v>95</v>
      </c>
      <c r="F76" s="331"/>
      <c r="G76" s="233" t="s">
        <v>207</v>
      </c>
      <c r="H76" s="152">
        <v>500</v>
      </c>
      <c r="I76" s="153"/>
      <c r="J76" s="154">
        <f t="shared" si="8"/>
        <v>0</v>
      </c>
      <c r="K76" s="326" t="s">
        <v>47</v>
      </c>
    </row>
    <row r="77" spans="1:11" ht="42" customHeight="1" x14ac:dyDescent="0.2">
      <c r="A77" s="14"/>
      <c r="B77" s="239"/>
      <c r="C77" s="243"/>
      <c r="D77" s="245"/>
      <c r="E77" s="25" t="s">
        <v>96</v>
      </c>
      <c r="F77" s="332"/>
      <c r="G77" s="234"/>
      <c r="H77" s="39">
        <v>1000</v>
      </c>
      <c r="I77" s="136"/>
      <c r="J77" s="94">
        <f t="shared" si="8"/>
        <v>0</v>
      </c>
      <c r="K77" s="327"/>
    </row>
    <row r="78" spans="1:11" ht="42" customHeight="1" x14ac:dyDescent="0.2">
      <c r="A78" s="14"/>
      <c r="B78" s="239"/>
      <c r="C78" s="27"/>
      <c r="D78" s="187" t="s">
        <v>48</v>
      </c>
      <c r="E78" s="25"/>
      <c r="F78" s="333"/>
      <c r="G78" s="234"/>
      <c r="H78" s="39">
        <v>500</v>
      </c>
      <c r="I78" s="136"/>
      <c r="J78" s="94">
        <f t="shared" si="8"/>
        <v>0</v>
      </c>
      <c r="K78" s="60" t="s">
        <v>49</v>
      </c>
    </row>
    <row r="79" spans="1:11" ht="60" customHeight="1" x14ac:dyDescent="0.2">
      <c r="A79" s="14"/>
      <c r="B79" s="239"/>
      <c r="C79" s="28"/>
      <c r="D79" s="188" t="s">
        <v>50</v>
      </c>
      <c r="E79" s="25" t="s">
        <v>97</v>
      </c>
      <c r="F79" s="156" t="s">
        <v>134</v>
      </c>
      <c r="G79" s="234"/>
      <c r="H79" s="39">
        <v>500</v>
      </c>
      <c r="I79" s="136"/>
      <c r="J79" s="94">
        <f t="shared" si="8"/>
        <v>0</v>
      </c>
      <c r="K79" s="60" t="s">
        <v>49</v>
      </c>
    </row>
    <row r="80" spans="1:11" ht="54" customHeight="1" x14ac:dyDescent="0.2">
      <c r="A80" s="14"/>
      <c r="B80" s="240"/>
      <c r="C80" s="28"/>
      <c r="D80" s="204" t="s">
        <v>51</v>
      </c>
      <c r="E80" s="26" t="s">
        <v>98</v>
      </c>
      <c r="F80" s="205" t="s">
        <v>135</v>
      </c>
      <c r="G80" s="235"/>
      <c r="H80" s="39">
        <v>950</v>
      </c>
      <c r="I80" s="136"/>
      <c r="J80" s="94">
        <f t="shared" ref="J80" si="9">H80*I80</f>
        <v>0</v>
      </c>
      <c r="K80" s="206" t="s">
        <v>52</v>
      </c>
    </row>
    <row r="81" spans="1:11" ht="48" customHeight="1" thickBot="1" x14ac:dyDescent="0.25">
      <c r="A81" s="14"/>
      <c r="B81" s="241"/>
      <c r="C81" s="155" t="s">
        <v>132</v>
      </c>
      <c r="D81" s="178" t="s">
        <v>147</v>
      </c>
      <c r="E81" s="145" t="s">
        <v>133</v>
      </c>
      <c r="F81" s="146"/>
      <c r="G81" s="198" t="s">
        <v>180</v>
      </c>
      <c r="H81" s="147">
        <v>4750</v>
      </c>
      <c r="I81" s="148"/>
      <c r="J81" s="149">
        <f t="shared" si="8"/>
        <v>0</v>
      </c>
      <c r="K81" s="150" t="s">
        <v>52</v>
      </c>
    </row>
    <row r="82" spans="1:11" ht="42" customHeight="1" x14ac:dyDescent="0.4">
      <c r="A82" s="15"/>
      <c r="B82" s="23"/>
      <c r="C82" s="29"/>
      <c r="D82" s="31"/>
      <c r="E82" s="31"/>
      <c r="F82" s="31"/>
      <c r="G82" s="31"/>
      <c r="H82" s="48" t="s">
        <v>56</v>
      </c>
      <c r="I82" s="131">
        <f>SUM(I75:I81)</f>
        <v>0</v>
      </c>
      <c r="J82" s="102">
        <f>SUM(J75:J81)</f>
        <v>0</v>
      </c>
      <c r="K82" s="120"/>
    </row>
    <row r="83" spans="1:11" ht="109.5" hidden="1" customHeight="1" x14ac:dyDescent="0.25">
      <c r="A83" s="15"/>
      <c r="B83" s="23"/>
      <c r="C83" s="227" t="s">
        <v>87</v>
      </c>
      <c r="D83" s="228"/>
      <c r="E83" s="228"/>
      <c r="F83" s="228"/>
      <c r="G83" s="228"/>
      <c r="I83" s="132"/>
      <c r="J83" s="99"/>
      <c r="K83" s="14"/>
    </row>
    <row r="84" spans="1:11" ht="13.2" customHeight="1" x14ac:dyDescent="0.25">
      <c r="A84" s="15"/>
      <c r="B84" s="23"/>
      <c r="C84" s="121"/>
      <c r="D84" s="122"/>
      <c r="E84" s="122"/>
      <c r="F84" s="122"/>
      <c r="G84" s="122"/>
      <c r="I84" s="132"/>
      <c r="J84" s="99"/>
      <c r="K84" s="14"/>
    </row>
    <row r="85" spans="1:11" ht="42" customHeight="1" x14ac:dyDescent="0.4">
      <c r="B85" s="30"/>
      <c r="C85" s="30"/>
      <c r="D85" s="34"/>
      <c r="G85" s="220" t="s">
        <v>90</v>
      </c>
      <c r="H85" s="220"/>
      <c r="I85" s="142">
        <f>I49+I72+I82</f>
        <v>0</v>
      </c>
      <c r="J85" s="180">
        <f>J49+J72+J82</f>
        <v>0</v>
      </c>
      <c r="K85" s="14"/>
    </row>
    <row r="86" spans="1:11" ht="22.5" customHeight="1" x14ac:dyDescent="0.2">
      <c r="B86" s="36"/>
      <c r="C86" s="36"/>
    </row>
    <row r="87" spans="1:11" ht="22.5" customHeight="1" x14ac:dyDescent="0.2">
      <c r="B87" s="38"/>
      <c r="C87" s="38"/>
    </row>
  </sheetData>
  <sheetProtection selectLockedCells="1"/>
  <mergeCells count="71">
    <mergeCell ref="K51:K71"/>
    <mergeCell ref="C51:C67"/>
    <mergeCell ref="K76:K77"/>
    <mergeCell ref="D55:D56"/>
    <mergeCell ref="D53:D54"/>
    <mergeCell ref="D70:D71"/>
    <mergeCell ref="F70:F71"/>
    <mergeCell ref="F68:F69"/>
    <mergeCell ref="F61:F62"/>
    <mergeCell ref="F57:F58"/>
    <mergeCell ref="F55:F56"/>
    <mergeCell ref="F76:F78"/>
    <mergeCell ref="K13:K14"/>
    <mergeCell ref="C16:C20"/>
    <mergeCell ref="D19:D20"/>
    <mergeCell ref="D16:D18"/>
    <mergeCell ref="K15:K48"/>
    <mergeCell ref="C21:C25"/>
    <mergeCell ref="D21:D22"/>
    <mergeCell ref="D27:D28"/>
    <mergeCell ref="F27:F28"/>
    <mergeCell ref="F35:F37"/>
    <mergeCell ref="F38:F39"/>
    <mergeCell ref="C31:C34"/>
    <mergeCell ref="D33:D34"/>
    <mergeCell ref="C47:C48"/>
    <mergeCell ref="J3:K3"/>
    <mergeCell ref="H4:H5"/>
    <mergeCell ref="I4:I5"/>
    <mergeCell ref="J4:K5"/>
    <mergeCell ref="J6:K7"/>
    <mergeCell ref="B3:G3"/>
    <mergeCell ref="F47:F48"/>
    <mergeCell ref="B9:C10"/>
    <mergeCell ref="B4:C4"/>
    <mergeCell ref="B5:C5"/>
    <mergeCell ref="C7:I7"/>
    <mergeCell ref="F16:F18"/>
    <mergeCell ref="B6:I6"/>
    <mergeCell ref="F41:F44"/>
    <mergeCell ref="D24:D25"/>
    <mergeCell ref="C27:C29"/>
    <mergeCell ref="F45:F46"/>
    <mergeCell ref="F33:F34"/>
    <mergeCell ref="B13:B48"/>
    <mergeCell ref="D13:D14"/>
    <mergeCell ref="B76:B81"/>
    <mergeCell ref="C76:C77"/>
    <mergeCell ref="D76:D77"/>
    <mergeCell ref="C35:C37"/>
    <mergeCell ref="D35:D37"/>
    <mergeCell ref="C38:C46"/>
    <mergeCell ref="D41:D44"/>
    <mergeCell ref="D38:D40"/>
    <mergeCell ref="D45:D46"/>
    <mergeCell ref="C72:C73"/>
    <mergeCell ref="B51:B71"/>
    <mergeCell ref="C68:C69"/>
    <mergeCell ref="D68:D69"/>
    <mergeCell ref="C70:C71"/>
    <mergeCell ref="D57:D60"/>
    <mergeCell ref="D61:D63"/>
    <mergeCell ref="G85:H85"/>
    <mergeCell ref="F4:G4"/>
    <mergeCell ref="F5:G5"/>
    <mergeCell ref="F13:F14"/>
    <mergeCell ref="C83:G83"/>
    <mergeCell ref="D47:D48"/>
    <mergeCell ref="G68:G69"/>
    <mergeCell ref="G76:G80"/>
    <mergeCell ref="F75:G75"/>
  </mergeCells>
  <phoneticPr fontId="3"/>
  <printOptions horizontalCentered="1" verticalCentered="1"/>
  <pageMargins left="0" right="0" top="0" bottom="0" header="0" footer="0"/>
  <pageSetup paperSize="8" scale="60" fitToHeight="2" orientation="portrait" r:id="rId1"/>
  <headerFooter alignWithMargins="0">
    <oddFooter>&amp;C&amp;F&amp;R&amp;14&amp;P　/&amp;N</oddFooter>
  </headerFooter>
  <rowBreaks count="1" manualBreakCount="1">
    <brk id="50"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1220D-1617-4B38-9D88-FE0422E8F8F8}">
  <dimension ref="A1"/>
  <sheetViews>
    <sheetView workbookViewId="0"/>
  </sheetViews>
  <sheetFormatPr defaultRowHeight="12" x14ac:dyDescent="0.1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6BB09-03BB-4399-8537-D92682C6A84A}">
  <dimension ref="A2:L87"/>
  <sheetViews>
    <sheetView tabSelected="1" view="pageBreakPreview" zoomScale="60" zoomScaleNormal="100" workbookViewId="0">
      <pane ySplit="12" topLeftCell="A51" activePane="bottomLeft" state="frozen"/>
      <selection pane="bottomLeft" activeCell="F5" sqref="F5:G5"/>
    </sheetView>
  </sheetViews>
  <sheetFormatPr defaultColWidth="9.109375" defaultRowHeight="13.2" x14ac:dyDescent="0.2"/>
  <cols>
    <col min="1" max="1" width="3.6640625" style="4" customWidth="1"/>
    <col min="2" max="2" width="6.88671875" style="4" customWidth="1"/>
    <col min="3" max="3" width="12.6640625" style="9" customWidth="1"/>
    <col min="4" max="4" width="55.5546875" style="37" customWidth="1"/>
    <col min="5" max="5" width="33.33203125" style="35" customWidth="1"/>
    <col min="6" max="6" width="25.44140625" style="35" customWidth="1"/>
    <col min="7" max="7" width="37.6640625" style="35" customWidth="1"/>
    <col min="8" max="8" width="17" style="4" customWidth="1"/>
    <col min="9" max="9" width="17.6640625" style="32" customWidth="1"/>
    <col min="10" max="10" width="22.33203125" style="33" customWidth="1"/>
    <col min="11" max="11" width="17.6640625" style="4" customWidth="1"/>
    <col min="12" max="12" width="20.44140625" style="4" customWidth="1"/>
    <col min="13" max="16384" width="9.109375" style="4"/>
  </cols>
  <sheetData>
    <row r="2" spans="1:12" ht="23.25" customHeight="1" thickBot="1" x14ac:dyDescent="0.35">
      <c r="B2" s="216" t="s">
        <v>211</v>
      </c>
      <c r="C2" s="216"/>
      <c r="D2" s="216"/>
      <c r="E2" s="216"/>
      <c r="F2" s="216"/>
      <c r="G2" s="1">
        <v>45957</v>
      </c>
      <c r="H2" s="2" t="s">
        <v>0</v>
      </c>
      <c r="J2" s="201" t="s">
        <v>1</v>
      </c>
      <c r="K2" s="3"/>
    </row>
    <row r="3" spans="1:12" s="6" customFormat="1" ht="24" customHeight="1" thickBot="1" x14ac:dyDescent="0.2">
      <c r="B3" s="263" t="s">
        <v>119</v>
      </c>
      <c r="C3" s="264"/>
      <c r="D3" s="264"/>
      <c r="E3" s="264"/>
      <c r="F3" s="264"/>
      <c r="G3" s="264"/>
      <c r="H3" s="200" t="s">
        <v>152</v>
      </c>
      <c r="I3" s="61" t="s">
        <v>2</v>
      </c>
      <c r="J3" s="292" t="s">
        <v>198</v>
      </c>
      <c r="K3" s="293"/>
      <c r="L3" s="5"/>
    </row>
    <row r="4" spans="1:12" s="6" customFormat="1" ht="45.6" customHeight="1" x14ac:dyDescent="0.15">
      <c r="B4" s="271" t="s">
        <v>100</v>
      </c>
      <c r="C4" s="272"/>
      <c r="D4" s="100"/>
      <c r="E4" s="103" t="s">
        <v>125</v>
      </c>
      <c r="F4" s="221"/>
      <c r="G4" s="222"/>
      <c r="H4" s="294"/>
      <c r="I4" s="296"/>
      <c r="J4" s="298" t="s">
        <v>202</v>
      </c>
      <c r="K4" s="299"/>
      <c r="L4" s="7"/>
    </row>
    <row r="5" spans="1:12" s="8" customFormat="1" ht="45.6" customHeight="1" thickBot="1" x14ac:dyDescent="0.2">
      <c r="B5" s="273" t="s">
        <v>99</v>
      </c>
      <c r="C5" s="274"/>
      <c r="D5" s="101"/>
      <c r="E5" s="104" t="s">
        <v>124</v>
      </c>
      <c r="F5" s="223"/>
      <c r="G5" s="224"/>
      <c r="H5" s="295"/>
      <c r="I5" s="297"/>
      <c r="J5" s="300"/>
      <c r="K5" s="301"/>
      <c r="L5" s="7"/>
    </row>
    <row r="6" spans="1:12" s="8" customFormat="1" ht="30" customHeight="1" thickBot="1" x14ac:dyDescent="0.2">
      <c r="B6" s="280" t="s">
        <v>93</v>
      </c>
      <c r="C6" s="280"/>
      <c r="D6" s="280"/>
      <c r="E6" s="280"/>
      <c r="F6" s="280"/>
      <c r="G6" s="280"/>
      <c r="H6" s="280"/>
      <c r="I6" s="281"/>
      <c r="J6" s="302" t="s">
        <v>201</v>
      </c>
      <c r="K6" s="303"/>
      <c r="L6" s="7"/>
    </row>
    <row r="7" spans="1:12" ht="105" customHeight="1" thickBot="1" x14ac:dyDescent="0.25">
      <c r="A7" s="15"/>
      <c r="B7" s="23"/>
      <c r="C7" s="275" t="s">
        <v>209</v>
      </c>
      <c r="D7" s="276"/>
      <c r="E7" s="276"/>
      <c r="F7" s="276"/>
      <c r="G7" s="276"/>
      <c r="H7" s="276"/>
      <c r="I7" s="276"/>
      <c r="J7" s="304"/>
      <c r="K7" s="305"/>
    </row>
    <row r="8" spans="1:12" ht="8.25" customHeight="1" thickBot="1" x14ac:dyDescent="0.25">
      <c r="D8" s="75"/>
      <c r="E8" s="10"/>
      <c r="F8" s="10"/>
      <c r="G8" s="10"/>
      <c r="I8" s="62"/>
      <c r="J8" s="11"/>
    </row>
    <row r="9" spans="1:12" s="12" customFormat="1" ht="14.25" customHeight="1" x14ac:dyDescent="0.2">
      <c r="B9" s="267" t="s">
        <v>3</v>
      </c>
      <c r="C9" s="268"/>
      <c r="D9" s="76" t="s">
        <v>4</v>
      </c>
      <c r="E9" s="76" t="s">
        <v>5</v>
      </c>
      <c r="F9" s="76" t="s">
        <v>62</v>
      </c>
      <c r="G9" s="77" t="s">
        <v>6</v>
      </c>
      <c r="H9" s="78" t="s">
        <v>7</v>
      </c>
      <c r="I9" s="79" t="s">
        <v>53</v>
      </c>
      <c r="J9" s="79" t="s">
        <v>8</v>
      </c>
      <c r="K9" s="80" t="s">
        <v>9</v>
      </c>
    </row>
    <row r="10" spans="1:12" s="13" customFormat="1" ht="21.75" customHeight="1" thickBot="1" x14ac:dyDescent="0.2">
      <c r="B10" s="269"/>
      <c r="C10" s="270"/>
      <c r="D10" s="89" t="s">
        <v>10</v>
      </c>
      <c r="E10" s="89" t="s">
        <v>11</v>
      </c>
      <c r="F10" s="89" t="s">
        <v>66</v>
      </c>
      <c r="G10" s="81"/>
      <c r="H10" s="90">
        <v>3300</v>
      </c>
      <c r="I10" s="143">
        <v>2</v>
      </c>
      <c r="J10" s="91">
        <f>H10*I10</f>
        <v>6600</v>
      </c>
      <c r="K10" s="82" t="s">
        <v>12</v>
      </c>
    </row>
    <row r="11" spans="1:12" ht="11.25" customHeight="1" thickBot="1" x14ac:dyDescent="0.25">
      <c r="B11" s="14"/>
      <c r="C11" s="15"/>
      <c r="D11" s="16"/>
      <c r="E11" s="17"/>
      <c r="F11" s="17"/>
      <c r="G11" s="17"/>
      <c r="H11" s="14"/>
      <c r="I11" s="18"/>
      <c r="J11" s="19"/>
      <c r="K11" s="20"/>
      <c r="L11" s="14"/>
    </row>
    <row r="12" spans="1:12" s="13" customFormat="1" ht="43.95" customHeight="1" thickBot="1" x14ac:dyDescent="0.2">
      <c r="B12" s="67" t="s">
        <v>13</v>
      </c>
      <c r="C12" s="68"/>
      <c r="D12" s="69" t="s">
        <v>126</v>
      </c>
      <c r="E12" s="70" t="s">
        <v>130</v>
      </c>
      <c r="F12" s="71" t="s">
        <v>62</v>
      </c>
      <c r="G12" s="71" t="s">
        <v>129</v>
      </c>
      <c r="H12" s="72" t="s">
        <v>14</v>
      </c>
      <c r="I12" s="179" t="s">
        <v>148</v>
      </c>
      <c r="J12" s="73" t="s">
        <v>15</v>
      </c>
      <c r="K12" s="74" t="s">
        <v>9</v>
      </c>
    </row>
    <row r="13" spans="1:12" ht="42" customHeight="1" x14ac:dyDescent="0.2">
      <c r="B13" s="254" t="s">
        <v>16</v>
      </c>
      <c r="C13" s="49"/>
      <c r="D13" s="290" t="s">
        <v>17</v>
      </c>
      <c r="E13" s="21" t="s">
        <v>18</v>
      </c>
      <c r="F13" s="225" t="s">
        <v>84</v>
      </c>
      <c r="G13" s="164" t="s">
        <v>137</v>
      </c>
      <c r="H13" s="50">
        <v>5000</v>
      </c>
      <c r="I13" s="130"/>
      <c r="J13" s="92"/>
      <c r="K13" s="306" t="s">
        <v>19</v>
      </c>
    </row>
    <row r="14" spans="1:12" ht="42" customHeight="1" x14ac:dyDescent="0.2">
      <c r="B14" s="255"/>
      <c r="C14" s="87"/>
      <c r="D14" s="291"/>
      <c r="E14" s="88" t="s">
        <v>20</v>
      </c>
      <c r="F14" s="226"/>
      <c r="G14" s="165" t="s">
        <v>138</v>
      </c>
      <c r="H14" s="46">
        <v>10000</v>
      </c>
      <c r="I14" s="133"/>
      <c r="J14" s="93"/>
      <c r="K14" s="307"/>
    </row>
    <row r="15" spans="1:12" ht="48" customHeight="1" x14ac:dyDescent="0.2">
      <c r="B15" s="255"/>
      <c r="C15" s="109" t="s">
        <v>106</v>
      </c>
      <c r="D15" s="106" t="s">
        <v>108</v>
      </c>
      <c r="E15" s="107" t="s">
        <v>11</v>
      </c>
      <c r="F15" s="126" t="s">
        <v>121</v>
      </c>
      <c r="G15" s="166"/>
      <c r="H15" s="108">
        <v>3200</v>
      </c>
      <c r="I15" s="134"/>
      <c r="J15" s="92"/>
      <c r="K15" s="313" t="s">
        <v>57</v>
      </c>
    </row>
    <row r="16" spans="1:12" ht="42" customHeight="1" x14ac:dyDescent="0.2">
      <c r="B16" s="255"/>
      <c r="C16" s="308" t="s">
        <v>21</v>
      </c>
      <c r="D16" s="311" t="s">
        <v>205</v>
      </c>
      <c r="E16" s="86" t="s">
        <v>73</v>
      </c>
      <c r="F16" s="277" t="s">
        <v>156</v>
      </c>
      <c r="G16" s="160"/>
      <c r="H16" s="47">
        <v>2000</v>
      </c>
      <c r="I16" s="135"/>
      <c r="J16" s="92"/>
      <c r="K16" s="314"/>
    </row>
    <row r="17" spans="2:11" ht="42" customHeight="1" x14ac:dyDescent="0.2">
      <c r="B17" s="255"/>
      <c r="C17" s="308"/>
      <c r="D17" s="312"/>
      <c r="E17" s="42" t="s">
        <v>139</v>
      </c>
      <c r="F17" s="278"/>
      <c r="G17" s="160"/>
      <c r="H17" s="41">
        <v>2500</v>
      </c>
      <c r="I17" s="136"/>
      <c r="J17" s="94"/>
      <c r="K17" s="314"/>
    </row>
    <row r="18" spans="2:11" ht="54" customHeight="1" x14ac:dyDescent="0.2">
      <c r="B18" s="255"/>
      <c r="C18" s="308"/>
      <c r="D18" s="312"/>
      <c r="E18" s="42" t="s">
        <v>83</v>
      </c>
      <c r="F18" s="279"/>
      <c r="G18" s="185" t="s">
        <v>186</v>
      </c>
      <c r="H18" s="41">
        <v>3300</v>
      </c>
      <c r="I18" s="136"/>
      <c r="J18" s="94"/>
      <c r="K18" s="314"/>
    </row>
    <row r="19" spans="2:11" ht="42" customHeight="1" x14ac:dyDescent="0.2">
      <c r="B19" s="255"/>
      <c r="C19" s="308"/>
      <c r="D19" s="309" t="s">
        <v>105</v>
      </c>
      <c r="E19" s="42" t="s">
        <v>11</v>
      </c>
      <c r="F19" s="127" t="s">
        <v>140</v>
      </c>
      <c r="G19" s="167"/>
      <c r="H19" s="41">
        <v>2800</v>
      </c>
      <c r="I19" s="136"/>
      <c r="J19" s="94"/>
      <c r="K19" s="314"/>
    </row>
    <row r="20" spans="2:11" ht="42" customHeight="1" x14ac:dyDescent="0.2">
      <c r="B20" s="255"/>
      <c r="C20" s="243"/>
      <c r="D20" s="310"/>
      <c r="E20" s="42" t="s">
        <v>80</v>
      </c>
      <c r="F20" s="127" t="s">
        <v>63</v>
      </c>
      <c r="G20" s="172" t="s">
        <v>141</v>
      </c>
      <c r="H20" s="41">
        <v>5500</v>
      </c>
      <c r="I20" s="136"/>
      <c r="J20" s="94"/>
      <c r="K20" s="314"/>
    </row>
    <row r="21" spans="2:11" s="9" customFormat="1" ht="42" customHeight="1" x14ac:dyDescent="0.2">
      <c r="B21" s="255"/>
      <c r="C21" s="316" t="s">
        <v>22</v>
      </c>
      <c r="D21" s="317" t="s">
        <v>128</v>
      </c>
      <c r="E21" s="42" t="s">
        <v>11</v>
      </c>
      <c r="F21" s="127" t="s">
        <v>155</v>
      </c>
      <c r="G21" s="167"/>
      <c r="H21" s="41">
        <v>3000</v>
      </c>
      <c r="I21" s="136"/>
      <c r="J21" s="94"/>
      <c r="K21" s="314"/>
    </row>
    <row r="22" spans="2:11" s="9" customFormat="1" ht="42" customHeight="1" x14ac:dyDescent="0.2">
      <c r="B22" s="255"/>
      <c r="C22" s="308"/>
      <c r="D22" s="318"/>
      <c r="E22" s="42" t="s">
        <v>68</v>
      </c>
      <c r="F22" s="127" t="s">
        <v>65</v>
      </c>
      <c r="G22" s="172" t="s">
        <v>142</v>
      </c>
      <c r="H22" s="41">
        <v>5000</v>
      </c>
      <c r="I22" s="136"/>
      <c r="J22" s="94"/>
      <c r="K22" s="314"/>
    </row>
    <row r="23" spans="2:11" ht="42" customHeight="1" x14ac:dyDescent="0.2">
      <c r="B23" s="255"/>
      <c r="C23" s="308"/>
      <c r="D23" s="213" t="s">
        <v>111</v>
      </c>
      <c r="E23" s="42" t="s">
        <v>11</v>
      </c>
      <c r="F23" s="22" t="s">
        <v>163</v>
      </c>
      <c r="G23" s="168"/>
      <c r="H23" s="41">
        <v>3000</v>
      </c>
      <c r="I23" s="136"/>
      <c r="J23" s="94"/>
      <c r="K23" s="314"/>
    </row>
    <row r="24" spans="2:11" ht="42" customHeight="1" x14ac:dyDescent="0.2">
      <c r="B24" s="255"/>
      <c r="C24" s="308"/>
      <c r="D24" s="285" t="s">
        <v>60</v>
      </c>
      <c r="E24" s="42" t="s">
        <v>11</v>
      </c>
      <c r="F24" s="191" t="s">
        <v>123</v>
      </c>
      <c r="G24" s="168"/>
      <c r="H24" s="41">
        <v>3000</v>
      </c>
      <c r="I24" s="136"/>
      <c r="J24" s="94"/>
      <c r="K24" s="314"/>
    </row>
    <row r="25" spans="2:11" ht="42" customHeight="1" x14ac:dyDescent="0.2">
      <c r="B25" s="255"/>
      <c r="C25" s="243"/>
      <c r="D25" s="286"/>
      <c r="E25" s="42" t="s">
        <v>64</v>
      </c>
      <c r="F25" s="127" t="s">
        <v>122</v>
      </c>
      <c r="G25" s="184" t="s">
        <v>185</v>
      </c>
      <c r="H25" s="41">
        <v>3800</v>
      </c>
      <c r="I25" s="136"/>
      <c r="J25" s="94"/>
      <c r="K25" s="314"/>
    </row>
    <row r="26" spans="2:11" s="9" customFormat="1" ht="42" customHeight="1" x14ac:dyDescent="0.2">
      <c r="B26" s="255"/>
      <c r="C26" s="43" t="s">
        <v>23</v>
      </c>
      <c r="D26" s="212" t="s">
        <v>24</v>
      </c>
      <c r="E26" s="42" t="s">
        <v>11</v>
      </c>
      <c r="F26" s="127" t="s">
        <v>157</v>
      </c>
      <c r="G26" s="169"/>
      <c r="H26" s="41">
        <v>3300</v>
      </c>
      <c r="I26" s="136"/>
      <c r="J26" s="94"/>
      <c r="K26" s="314"/>
    </row>
    <row r="27" spans="2:11" s="9" customFormat="1" ht="42" customHeight="1" x14ac:dyDescent="0.2">
      <c r="B27" s="255"/>
      <c r="C27" s="257" t="s">
        <v>25</v>
      </c>
      <c r="D27" s="317" t="s">
        <v>61</v>
      </c>
      <c r="E27" s="42" t="s">
        <v>69</v>
      </c>
      <c r="F27" s="277" t="s">
        <v>158</v>
      </c>
      <c r="G27" s="190" t="s">
        <v>187</v>
      </c>
      <c r="H27" s="41">
        <v>3300</v>
      </c>
      <c r="I27" s="136"/>
      <c r="J27" s="94"/>
      <c r="K27" s="314"/>
    </row>
    <row r="28" spans="2:11" s="9" customFormat="1" ht="42" customHeight="1" x14ac:dyDescent="0.2">
      <c r="B28" s="255"/>
      <c r="C28" s="287"/>
      <c r="D28" s="318"/>
      <c r="E28" s="42" t="s">
        <v>33</v>
      </c>
      <c r="F28" s="279"/>
      <c r="G28" s="190" t="s">
        <v>162</v>
      </c>
      <c r="H28" s="41">
        <v>5800</v>
      </c>
      <c r="I28" s="136"/>
      <c r="J28" s="94"/>
      <c r="K28" s="314"/>
    </row>
    <row r="29" spans="2:11" s="9" customFormat="1" ht="42" customHeight="1" x14ac:dyDescent="0.2">
      <c r="B29" s="255"/>
      <c r="C29" s="258"/>
      <c r="D29" s="212" t="s">
        <v>110</v>
      </c>
      <c r="E29" s="42" t="s">
        <v>11</v>
      </c>
      <c r="F29" s="127" t="s">
        <v>67</v>
      </c>
      <c r="G29" s="167"/>
      <c r="H29" s="41">
        <v>2500</v>
      </c>
      <c r="I29" s="136"/>
      <c r="J29" s="94"/>
      <c r="K29" s="314"/>
    </row>
    <row r="30" spans="2:11" s="9" customFormat="1" ht="42" customHeight="1" x14ac:dyDescent="0.2">
      <c r="B30" s="255"/>
      <c r="C30" s="44" t="s">
        <v>26</v>
      </c>
      <c r="D30" s="212" t="s">
        <v>27</v>
      </c>
      <c r="E30" s="42" t="s">
        <v>11</v>
      </c>
      <c r="F30" s="127" t="s">
        <v>159</v>
      </c>
      <c r="G30" s="173" t="s">
        <v>184</v>
      </c>
      <c r="H30" s="41">
        <v>2500</v>
      </c>
      <c r="I30" s="136"/>
      <c r="J30" s="94"/>
      <c r="K30" s="314"/>
    </row>
    <row r="31" spans="2:11" s="9" customFormat="1" ht="42" customHeight="1" x14ac:dyDescent="0.2">
      <c r="B31" s="255"/>
      <c r="C31" s="319" t="s">
        <v>208</v>
      </c>
      <c r="D31" s="209" t="s">
        <v>32</v>
      </c>
      <c r="E31" s="25" t="s">
        <v>11</v>
      </c>
      <c r="F31" s="128"/>
      <c r="G31" s="161" t="s">
        <v>151</v>
      </c>
      <c r="H31" s="41">
        <v>3000</v>
      </c>
      <c r="I31" s="136"/>
      <c r="J31" s="94"/>
      <c r="K31" s="314"/>
    </row>
    <row r="32" spans="2:11" ht="60" customHeight="1" x14ac:dyDescent="0.2">
      <c r="B32" s="255"/>
      <c r="C32" s="319"/>
      <c r="D32" s="144" t="s">
        <v>127</v>
      </c>
      <c r="E32" s="174" t="s">
        <v>68</v>
      </c>
      <c r="F32" s="128"/>
      <c r="G32" s="159" t="s">
        <v>193</v>
      </c>
      <c r="H32" s="41">
        <v>6000</v>
      </c>
      <c r="I32" s="136"/>
      <c r="J32" s="94"/>
      <c r="K32" s="314"/>
    </row>
    <row r="33" spans="2:11" ht="42" customHeight="1" x14ac:dyDescent="0.2">
      <c r="B33" s="255"/>
      <c r="C33" s="319"/>
      <c r="D33" s="251" t="s">
        <v>88</v>
      </c>
      <c r="E33" s="25" t="s">
        <v>11</v>
      </c>
      <c r="F33" s="288" t="s">
        <v>86</v>
      </c>
      <c r="G33" s="161" t="s">
        <v>197</v>
      </c>
      <c r="H33" s="41">
        <v>3500</v>
      </c>
      <c r="I33" s="136"/>
      <c r="J33" s="94"/>
      <c r="K33" s="314"/>
    </row>
    <row r="34" spans="2:11" ht="42" customHeight="1" x14ac:dyDescent="0.2">
      <c r="B34" s="255"/>
      <c r="C34" s="319"/>
      <c r="D34" s="252"/>
      <c r="E34" s="59" t="s">
        <v>80</v>
      </c>
      <c r="F34" s="289"/>
      <c r="G34" s="159" t="s">
        <v>89</v>
      </c>
      <c r="H34" s="41">
        <v>3500</v>
      </c>
      <c r="I34" s="136"/>
      <c r="J34" s="94"/>
      <c r="K34" s="314"/>
    </row>
    <row r="35" spans="2:11" s="9" customFormat="1" ht="42" customHeight="1" x14ac:dyDescent="0.2">
      <c r="B35" s="255"/>
      <c r="C35" s="246" t="s">
        <v>28</v>
      </c>
      <c r="D35" s="247" t="s">
        <v>112</v>
      </c>
      <c r="E35" s="26" t="s">
        <v>72</v>
      </c>
      <c r="F35" s="282" t="s">
        <v>70</v>
      </c>
      <c r="G35" s="160"/>
      <c r="H35" s="41">
        <v>2800</v>
      </c>
      <c r="I35" s="136"/>
      <c r="J35" s="94"/>
      <c r="K35" s="314"/>
    </row>
    <row r="36" spans="2:11" s="9" customFormat="1" ht="42" customHeight="1" x14ac:dyDescent="0.2">
      <c r="B36" s="255"/>
      <c r="C36" s="246"/>
      <c r="D36" s="247"/>
      <c r="E36" s="26" t="s">
        <v>71</v>
      </c>
      <c r="F36" s="283"/>
      <c r="G36" s="170"/>
      <c r="H36" s="41">
        <v>2900</v>
      </c>
      <c r="I36" s="136"/>
      <c r="J36" s="94"/>
      <c r="K36" s="314"/>
    </row>
    <row r="37" spans="2:11" s="9" customFormat="1" ht="42" customHeight="1" x14ac:dyDescent="0.2">
      <c r="B37" s="255"/>
      <c r="C37" s="246"/>
      <c r="D37" s="247"/>
      <c r="E37" s="175" t="s">
        <v>171</v>
      </c>
      <c r="F37" s="284"/>
      <c r="G37" s="170"/>
      <c r="H37" s="41">
        <v>3900</v>
      </c>
      <c r="I37" s="136"/>
      <c r="J37" s="94"/>
      <c r="K37" s="314"/>
    </row>
    <row r="38" spans="2:11" s="9" customFormat="1" ht="45.6" customHeight="1" x14ac:dyDescent="0.2">
      <c r="B38" s="255"/>
      <c r="C38" s="248" t="s">
        <v>29</v>
      </c>
      <c r="D38" s="247" t="s">
        <v>31</v>
      </c>
      <c r="E38" s="123" t="s">
        <v>115</v>
      </c>
      <c r="F38" s="282" t="s">
        <v>160</v>
      </c>
      <c r="G38" s="172" t="s">
        <v>144</v>
      </c>
      <c r="H38" s="41">
        <v>2800</v>
      </c>
      <c r="I38" s="136"/>
      <c r="J38" s="94"/>
      <c r="K38" s="314"/>
    </row>
    <row r="39" spans="2:11" s="9" customFormat="1" ht="45.6" customHeight="1" x14ac:dyDescent="0.2">
      <c r="B39" s="255"/>
      <c r="C39" s="249"/>
      <c r="D39" s="247"/>
      <c r="E39" s="123" t="s">
        <v>116</v>
      </c>
      <c r="F39" s="284"/>
      <c r="G39" s="172" t="s">
        <v>143</v>
      </c>
      <c r="H39" s="41">
        <v>3300</v>
      </c>
      <c r="I39" s="136"/>
      <c r="J39" s="94"/>
      <c r="K39" s="314"/>
    </row>
    <row r="40" spans="2:11" s="9" customFormat="1" ht="45.6" customHeight="1" x14ac:dyDescent="0.2">
      <c r="B40" s="255"/>
      <c r="C40" s="249"/>
      <c r="D40" s="247"/>
      <c r="E40" s="189" t="s">
        <v>33</v>
      </c>
      <c r="F40" s="210" t="s">
        <v>161</v>
      </c>
      <c r="G40" s="172" t="s">
        <v>192</v>
      </c>
      <c r="H40" s="41">
        <v>4950</v>
      </c>
      <c r="I40" s="136"/>
      <c r="J40" s="94"/>
      <c r="K40" s="314"/>
    </row>
    <row r="41" spans="2:11" s="9" customFormat="1" ht="42" customHeight="1" x14ac:dyDescent="0.2">
      <c r="B41" s="255"/>
      <c r="C41" s="249"/>
      <c r="D41" s="247" t="s">
        <v>30</v>
      </c>
      <c r="E41" s="26" t="s">
        <v>73</v>
      </c>
      <c r="F41" s="282" t="s">
        <v>164</v>
      </c>
      <c r="G41" s="160"/>
      <c r="H41" s="41">
        <v>3500</v>
      </c>
      <c r="I41" s="136"/>
      <c r="J41" s="94"/>
      <c r="K41" s="314"/>
    </row>
    <row r="42" spans="2:11" s="9" customFormat="1" ht="42" customHeight="1" x14ac:dyDescent="0.2">
      <c r="B42" s="255"/>
      <c r="C42" s="249"/>
      <c r="D42" s="247"/>
      <c r="E42" s="26" t="s">
        <v>71</v>
      </c>
      <c r="F42" s="283"/>
      <c r="G42" s="170"/>
      <c r="H42" s="41">
        <v>4000</v>
      </c>
      <c r="I42" s="136"/>
      <c r="J42" s="94"/>
      <c r="K42" s="314"/>
    </row>
    <row r="43" spans="2:11" s="9" customFormat="1" ht="42" customHeight="1" x14ac:dyDescent="0.2">
      <c r="B43" s="255"/>
      <c r="C43" s="249"/>
      <c r="D43" s="247"/>
      <c r="E43" s="175" t="s">
        <v>75</v>
      </c>
      <c r="F43" s="283"/>
      <c r="G43" s="160"/>
      <c r="H43" s="41">
        <v>4700</v>
      </c>
      <c r="I43" s="136"/>
      <c r="J43" s="94"/>
      <c r="K43" s="314"/>
    </row>
    <row r="44" spans="2:11" s="9" customFormat="1" ht="42" customHeight="1" x14ac:dyDescent="0.2">
      <c r="B44" s="255"/>
      <c r="C44" s="249"/>
      <c r="D44" s="247"/>
      <c r="E44" s="175" t="s">
        <v>76</v>
      </c>
      <c r="F44" s="284"/>
      <c r="G44" s="170"/>
      <c r="H44" s="41">
        <v>5300</v>
      </c>
      <c r="I44" s="136"/>
      <c r="J44" s="94"/>
      <c r="K44" s="314"/>
    </row>
    <row r="45" spans="2:11" s="9" customFormat="1" ht="54" customHeight="1" x14ac:dyDescent="0.2">
      <c r="B45" s="255"/>
      <c r="C45" s="249"/>
      <c r="D45" s="251" t="s">
        <v>78</v>
      </c>
      <c r="E45" s="25" t="s">
        <v>77</v>
      </c>
      <c r="F45" s="288" t="s">
        <v>165</v>
      </c>
      <c r="G45" s="159" t="s">
        <v>154</v>
      </c>
      <c r="H45" s="41">
        <v>2500</v>
      </c>
      <c r="I45" s="136"/>
      <c r="J45" s="94"/>
      <c r="K45" s="314"/>
    </row>
    <row r="46" spans="2:11" s="9" customFormat="1" ht="54" customHeight="1" x14ac:dyDescent="0.2">
      <c r="B46" s="255"/>
      <c r="C46" s="250"/>
      <c r="D46" s="252"/>
      <c r="E46" s="174" t="s">
        <v>33</v>
      </c>
      <c r="F46" s="289"/>
      <c r="G46" s="159" t="s">
        <v>153</v>
      </c>
      <c r="H46" s="41">
        <v>5000</v>
      </c>
      <c r="I46" s="136"/>
      <c r="J46" s="94"/>
      <c r="K46" s="314"/>
    </row>
    <row r="47" spans="2:11" ht="42" customHeight="1" x14ac:dyDescent="0.2">
      <c r="B47" s="255"/>
      <c r="C47" s="246" t="s">
        <v>34</v>
      </c>
      <c r="D47" s="229" t="s">
        <v>35</v>
      </c>
      <c r="E47" s="58" t="s">
        <v>72</v>
      </c>
      <c r="F47" s="265" t="s">
        <v>166</v>
      </c>
      <c r="G47" s="160"/>
      <c r="H47" s="41">
        <v>2300</v>
      </c>
      <c r="I47" s="136"/>
      <c r="J47" s="94"/>
      <c r="K47" s="314"/>
    </row>
    <row r="48" spans="2:11" ht="42" customHeight="1" thickBot="1" x14ac:dyDescent="0.25">
      <c r="B48" s="256"/>
      <c r="C48" s="259"/>
      <c r="D48" s="230"/>
      <c r="E48" s="64" t="s">
        <v>79</v>
      </c>
      <c r="F48" s="266"/>
      <c r="G48" s="171"/>
      <c r="H48" s="66">
        <v>2600</v>
      </c>
      <c r="I48" s="137"/>
      <c r="J48" s="95"/>
      <c r="K48" s="315"/>
    </row>
    <row r="49" spans="2:11" ht="42" customHeight="1" x14ac:dyDescent="0.45">
      <c r="B49" s="23"/>
      <c r="C49" s="51"/>
      <c r="D49" s="52"/>
      <c r="E49" s="53"/>
      <c r="F49" s="53"/>
      <c r="G49" s="54"/>
      <c r="H49" s="40" t="s">
        <v>44</v>
      </c>
      <c r="I49" s="138">
        <f>SUM(I13:I48)</f>
        <v>0</v>
      </c>
      <c r="J49" s="124" t="s">
        <v>120</v>
      </c>
      <c r="K49" s="217"/>
    </row>
    <row r="50" spans="2:11" ht="13.95" customHeight="1" thickBot="1" x14ac:dyDescent="0.25">
      <c r="B50" s="23"/>
      <c r="C50" s="51"/>
      <c r="D50" s="52"/>
      <c r="E50" s="53"/>
      <c r="F50" s="53"/>
      <c r="G50" s="54"/>
      <c r="H50" s="55"/>
      <c r="I50" s="139"/>
      <c r="J50" s="96"/>
      <c r="K50" s="56"/>
    </row>
    <row r="51" spans="2:11" ht="72" customHeight="1" x14ac:dyDescent="0.2">
      <c r="B51" s="254" t="s">
        <v>54</v>
      </c>
      <c r="C51" s="323" t="s">
        <v>36</v>
      </c>
      <c r="D51" s="211" t="s">
        <v>39</v>
      </c>
      <c r="E51" s="63" t="s">
        <v>113</v>
      </c>
      <c r="F51" s="192" t="s">
        <v>188</v>
      </c>
      <c r="G51" s="162" t="s">
        <v>196</v>
      </c>
      <c r="H51" s="50">
        <v>3150</v>
      </c>
      <c r="I51" s="130"/>
      <c r="J51" s="94"/>
      <c r="K51" s="320" t="s">
        <v>57</v>
      </c>
    </row>
    <row r="52" spans="2:11" ht="54" customHeight="1" x14ac:dyDescent="0.2">
      <c r="B52" s="255"/>
      <c r="C52" s="324"/>
      <c r="D52" s="209" t="s">
        <v>41</v>
      </c>
      <c r="E52" s="58" t="s">
        <v>11</v>
      </c>
      <c r="F52" s="45" t="s">
        <v>145</v>
      </c>
      <c r="G52" s="183" t="s">
        <v>174</v>
      </c>
      <c r="H52" s="41">
        <v>2180</v>
      </c>
      <c r="I52" s="136"/>
      <c r="J52" s="94"/>
      <c r="K52" s="321"/>
    </row>
    <row r="53" spans="2:11" s="9" customFormat="1" ht="72" customHeight="1" x14ac:dyDescent="0.2">
      <c r="B53" s="255"/>
      <c r="C53" s="324"/>
      <c r="D53" s="260" t="s">
        <v>38</v>
      </c>
      <c r="E53" s="57" t="s">
        <v>114</v>
      </c>
      <c r="F53" s="215" t="s">
        <v>167</v>
      </c>
      <c r="G53" s="159" t="s">
        <v>189</v>
      </c>
      <c r="H53" s="47">
        <v>3300</v>
      </c>
      <c r="I53" s="135"/>
      <c r="J53" s="94"/>
      <c r="K53" s="321"/>
    </row>
    <row r="54" spans="2:11" s="9" customFormat="1" ht="48.6" customHeight="1" x14ac:dyDescent="0.2">
      <c r="B54" s="255"/>
      <c r="C54" s="324"/>
      <c r="D54" s="262"/>
      <c r="E54" s="202" t="s">
        <v>204</v>
      </c>
      <c r="F54" s="45" t="s">
        <v>168</v>
      </c>
      <c r="G54" s="183" t="s">
        <v>190</v>
      </c>
      <c r="H54" s="41">
        <v>5500</v>
      </c>
      <c r="I54" s="136"/>
      <c r="J54" s="94"/>
      <c r="K54" s="321"/>
    </row>
    <row r="55" spans="2:11" s="9" customFormat="1" ht="42" customHeight="1" x14ac:dyDescent="0.2">
      <c r="B55" s="255"/>
      <c r="C55" s="324"/>
      <c r="D55" s="251" t="s">
        <v>58</v>
      </c>
      <c r="E55" s="58" t="s">
        <v>69</v>
      </c>
      <c r="F55" s="265" t="s">
        <v>169</v>
      </c>
      <c r="G55" s="160"/>
      <c r="H55" s="41">
        <v>1780</v>
      </c>
      <c r="I55" s="136"/>
      <c r="J55" s="94"/>
      <c r="K55" s="321"/>
    </row>
    <row r="56" spans="2:11" s="9" customFormat="1" ht="42" customHeight="1" x14ac:dyDescent="0.2">
      <c r="B56" s="255"/>
      <c r="C56" s="324"/>
      <c r="D56" s="252"/>
      <c r="E56" s="58" t="s">
        <v>74</v>
      </c>
      <c r="F56" s="330"/>
      <c r="G56" s="157"/>
      <c r="H56" s="41">
        <v>2080</v>
      </c>
      <c r="I56" s="136"/>
      <c r="J56" s="94"/>
      <c r="K56" s="321"/>
    </row>
    <row r="57" spans="2:11" s="9" customFormat="1" ht="42" customHeight="1" x14ac:dyDescent="0.2">
      <c r="B57" s="255"/>
      <c r="C57" s="324"/>
      <c r="D57" s="260" t="s">
        <v>37</v>
      </c>
      <c r="E57" s="25" t="s">
        <v>183</v>
      </c>
      <c r="F57" s="265" t="s">
        <v>170</v>
      </c>
      <c r="G57" s="160"/>
      <c r="H57" s="41">
        <v>3200</v>
      </c>
      <c r="I57" s="136"/>
      <c r="J57" s="94"/>
      <c r="K57" s="321"/>
    </row>
    <row r="58" spans="2:11" s="9" customFormat="1" ht="42" customHeight="1" x14ac:dyDescent="0.2">
      <c r="B58" s="255"/>
      <c r="C58" s="324"/>
      <c r="D58" s="261"/>
      <c r="E58" s="58" t="s">
        <v>74</v>
      </c>
      <c r="F58" s="330"/>
      <c r="G58" s="158"/>
      <c r="H58" s="41">
        <v>3900</v>
      </c>
      <c r="I58" s="136"/>
      <c r="J58" s="94"/>
      <c r="K58" s="321"/>
    </row>
    <row r="59" spans="2:11" s="9" customFormat="1" ht="42" customHeight="1" x14ac:dyDescent="0.2">
      <c r="B59" s="255"/>
      <c r="C59" s="324"/>
      <c r="D59" s="261"/>
      <c r="E59" s="203" t="s">
        <v>203</v>
      </c>
      <c r="F59" s="45" t="s">
        <v>173</v>
      </c>
      <c r="G59" s="159" t="s">
        <v>191</v>
      </c>
      <c r="H59" s="41">
        <v>3200</v>
      </c>
      <c r="I59" s="136"/>
      <c r="J59" s="94"/>
      <c r="K59" s="321"/>
    </row>
    <row r="60" spans="2:11" s="9" customFormat="1" ht="42" customHeight="1" x14ac:dyDescent="0.2">
      <c r="B60" s="255"/>
      <c r="C60" s="324"/>
      <c r="D60" s="262"/>
      <c r="E60" s="58" t="s">
        <v>80</v>
      </c>
      <c r="F60" s="45" t="s">
        <v>172</v>
      </c>
      <c r="G60" s="183" t="s">
        <v>200</v>
      </c>
      <c r="H60" s="41">
        <v>3200</v>
      </c>
      <c r="I60" s="136"/>
      <c r="J60" s="94"/>
      <c r="K60" s="321"/>
    </row>
    <row r="61" spans="2:11" s="9" customFormat="1" ht="72" customHeight="1" x14ac:dyDescent="0.2">
      <c r="B61" s="255"/>
      <c r="C61" s="324"/>
      <c r="D61" s="260" t="s">
        <v>40</v>
      </c>
      <c r="E61" s="58" t="s">
        <v>117</v>
      </c>
      <c r="F61" s="265" t="s">
        <v>199</v>
      </c>
      <c r="G61" s="163" t="s">
        <v>194</v>
      </c>
      <c r="H61" s="41">
        <v>3200</v>
      </c>
      <c r="I61" s="136"/>
      <c r="J61" s="94"/>
      <c r="K61" s="321"/>
    </row>
    <row r="62" spans="2:11" s="9" customFormat="1" ht="72" customHeight="1" x14ac:dyDescent="0.2">
      <c r="B62" s="255"/>
      <c r="C62" s="324"/>
      <c r="D62" s="261"/>
      <c r="E62" s="58" t="s">
        <v>136</v>
      </c>
      <c r="F62" s="330"/>
      <c r="G62" s="163" t="s">
        <v>194</v>
      </c>
      <c r="H62" s="41">
        <v>3400</v>
      </c>
      <c r="I62" s="136"/>
      <c r="J62" s="94"/>
      <c r="K62" s="321"/>
    </row>
    <row r="63" spans="2:11" s="9" customFormat="1" ht="54" customHeight="1" x14ac:dyDescent="0.2">
      <c r="B63" s="255"/>
      <c r="C63" s="324"/>
      <c r="D63" s="262"/>
      <c r="E63" s="58" t="s">
        <v>80</v>
      </c>
      <c r="F63" s="45" t="s">
        <v>85</v>
      </c>
      <c r="G63" s="159" t="s">
        <v>182</v>
      </c>
      <c r="H63" s="41">
        <v>3000</v>
      </c>
      <c r="I63" s="136"/>
      <c r="J63" s="94"/>
      <c r="K63" s="321"/>
    </row>
    <row r="64" spans="2:11" s="9" customFormat="1" ht="42" customHeight="1" thickBot="1" x14ac:dyDescent="0.25">
      <c r="B64" s="255"/>
      <c r="C64" s="324"/>
      <c r="D64" s="209" t="s">
        <v>59</v>
      </c>
      <c r="E64" s="58" t="s">
        <v>11</v>
      </c>
      <c r="F64" s="129" t="s">
        <v>118</v>
      </c>
      <c r="G64" s="195"/>
      <c r="H64" s="41">
        <v>2200</v>
      </c>
      <c r="I64" s="136"/>
      <c r="J64" s="94"/>
      <c r="K64" s="321"/>
    </row>
    <row r="65" spans="1:11" s="9" customFormat="1" ht="54" customHeight="1" thickBot="1" x14ac:dyDescent="0.25">
      <c r="B65" s="255"/>
      <c r="C65" s="324"/>
      <c r="D65" s="209" t="s">
        <v>42</v>
      </c>
      <c r="E65" s="177" t="s">
        <v>33</v>
      </c>
      <c r="F65" s="193" t="s">
        <v>175</v>
      </c>
      <c r="G65" s="196" t="s">
        <v>212</v>
      </c>
      <c r="H65" s="194">
        <v>2500</v>
      </c>
      <c r="I65" s="136"/>
      <c r="J65" s="94"/>
      <c r="K65" s="321"/>
    </row>
    <row r="66" spans="1:11" s="9" customFormat="1" ht="54" customHeight="1" x14ac:dyDescent="0.2">
      <c r="B66" s="255"/>
      <c r="C66" s="324"/>
      <c r="D66" s="209" t="s">
        <v>146</v>
      </c>
      <c r="E66" s="58" t="s">
        <v>11</v>
      </c>
      <c r="F66" s="45" t="s">
        <v>176</v>
      </c>
      <c r="G66" s="199" t="s">
        <v>195</v>
      </c>
      <c r="H66" s="41">
        <v>2800</v>
      </c>
      <c r="I66" s="136"/>
      <c r="J66" s="94"/>
      <c r="K66" s="321"/>
    </row>
    <row r="67" spans="1:11" s="9" customFormat="1" ht="54" customHeight="1" x14ac:dyDescent="0.2">
      <c r="B67" s="255"/>
      <c r="C67" s="325"/>
      <c r="D67" s="209" t="s">
        <v>149</v>
      </c>
      <c r="E67" s="58" t="s">
        <v>11</v>
      </c>
      <c r="F67" s="45" t="s">
        <v>150</v>
      </c>
      <c r="G67" s="161" t="s">
        <v>206</v>
      </c>
      <c r="H67" s="41">
        <v>2650</v>
      </c>
      <c r="I67" s="136"/>
      <c r="J67" s="94"/>
      <c r="K67" s="321"/>
    </row>
    <row r="68" spans="1:11" s="9" customFormat="1" ht="42" customHeight="1" x14ac:dyDescent="0.2">
      <c r="B68" s="255"/>
      <c r="C68" s="257" t="s">
        <v>101</v>
      </c>
      <c r="D68" s="251" t="s">
        <v>102</v>
      </c>
      <c r="E68" s="174" t="s">
        <v>33</v>
      </c>
      <c r="F68" s="288" t="s">
        <v>177</v>
      </c>
      <c r="G68" s="231" t="s">
        <v>178</v>
      </c>
      <c r="H68" s="41">
        <v>4200</v>
      </c>
      <c r="I68" s="136"/>
      <c r="J68" s="94"/>
      <c r="K68" s="321"/>
    </row>
    <row r="69" spans="1:11" s="9" customFormat="1" ht="42" customHeight="1" x14ac:dyDescent="0.2">
      <c r="B69" s="255"/>
      <c r="C69" s="258"/>
      <c r="D69" s="252"/>
      <c r="E69" s="197" t="s">
        <v>104</v>
      </c>
      <c r="F69" s="289"/>
      <c r="G69" s="232"/>
      <c r="H69" s="41">
        <v>5900</v>
      </c>
      <c r="I69" s="136"/>
      <c r="J69" s="94"/>
      <c r="K69" s="321"/>
    </row>
    <row r="70" spans="1:11" s="9" customFormat="1" ht="42" customHeight="1" x14ac:dyDescent="0.2">
      <c r="B70" s="255"/>
      <c r="C70" s="246" t="s">
        <v>82</v>
      </c>
      <c r="D70" s="328" t="s">
        <v>43</v>
      </c>
      <c r="E70" s="58" t="s">
        <v>73</v>
      </c>
      <c r="F70" s="265" t="s">
        <v>179</v>
      </c>
      <c r="G70" s="160"/>
      <c r="H70" s="41">
        <v>2900</v>
      </c>
      <c r="I70" s="136"/>
      <c r="J70" s="94"/>
      <c r="K70" s="321"/>
    </row>
    <row r="71" spans="1:11" s="9" customFormat="1" ht="42" customHeight="1" thickBot="1" x14ac:dyDescent="0.25">
      <c r="B71" s="256"/>
      <c r="C71" s="259"/>
      <c r="D71" s="329"/>
      <c r="E71" s="64" t="s">
        <v>71</v>
      </c>
      <c r="F71" s="266"/>
      <c r="G71" s="65"/>
      <c r="H71" s="66">
        <v>3400</v>
      </c>
      <c r="I71" s="137"/>
      <c r="J71" s="95"/>
      <c r="K71" s="322"/>
    </row>
    <row r="72" spans="1:11" ht="42" customHeight="1" x14ac:dyDescent="0.45">
      <c r="A72" s="14"/>
      <c r="B72" s="23"/>
      <c r="C72" s="253"/>
      <c r="D72" s="24"/>
      <c r="E72" s="24"/>
      <c r="F72" s="24"/>
      <c r="G72" s="24"/>
      <c r="H72" s="40" t="s">
        <v>55</v>
      </c>
      <c r="I72" s="138">
        <f>SUM(I51:I71)</f>
        <v>0</v>
      </c>
      <c r="J72" s="124" t="s">
        <v>120</v>
      </c>
      <c r="K72" s="217"/>
    </row>
    <row r="73" spans="1:11" ht="14.4" customHeight="1" thickBot="1" x14ac:dyDescent="0.5">
      <c r="A73" s="14"/>
      <c r="B73" s="23"/>
      <c r="C73" s="253"/>
      <c r="D73" s="24"/>
      <c r="E73" s="24"/>
      <c r="F73" s="24"/>
      <c r="G73" s="24"/>
      <c r="H73" s="15"/>
      <c r="I73" s="140"/>
      <c r="J73" s="97"/>
      <c r="K73" s="85"/>
    </row>
    <row r="74" spans="1:11" s="13" customFormat="1" ht="42" customHeight="1" thickBot="1" x14ac:dyDescent="0.2">
      <c r="B74" s="67" t="s">
        <v>13</v>
      </c>
      <c r="C74" s="68"/>
      <c r="D74" s="69" t="s">
        <v>126</v>
      </c>
      <c r="E74" s="70" t="s">
        <v>94</v>
      </c>
      <c r="F74" s="71"/>
      <c r="G74" s="71" t="s">
        <v>129</v>
      </c>
      <c r="H74" s="72" t="s">
        <v>14</v>
      </c>
      <c r="I74" s="179" t="s">
        <v>148</v>
      </c>
      <c r="J74" s="98" t="s">
        <v>15</v>
      </c>
      <c r="K74" s="74" t="s">
        <v>9</v>
      </c>
    </row>
    <row r="75" spans="1:11" ht="54" customHeight="1" thickBot="1" x14ac:dyDescent="0.25">
      <c r="B75" s="119" t="s">
        <v>109</v>
      </c>
      <c r="C75" s="113" t="s">
        <v>26</v>
      </c>
      <c r="D75" s="114" t="s">
        <v>81</v>
      </c>
      <c r="E75" s="115" t="s">
        <v>131</v>
      </c>
      <c r="F75" s="236" t="s">
        <v>181</v>
      </c>
      <c r="G75" s="237"/>
      <c r="H75" s="116">
        <v>800</v>
      </c>
      <c r="I75" s="141"/>
      <c r="J75" s="117"/>
      <c r="K75" s="118" t="s">
        <v>49</v>
      </c>
    </row>
    <row r="76" spans="1:11" s="9" customFormat="1" ht="42" customHeight="1" thickTop="1" x14ac:dyDescent="0.2">
      <c r="A76" s="15"/>
      <c r="B76" s="238" t="s">
        <v>45</v>
      </c>
      <c r="C76" s="242"/>
      <c r="D76" s="244" t="s">
        <v>46</v>
      </c>
      <c r="E76" s="151" t="s">
        <v>95</v>
      </c>
      <c r="F76" s="331"/>
      <c r="G76" s="233" t="s">
        <v>207</v>
      </c>
      <c r="H76" s="152">
        <v>500</v>
      </c>
      <c r="I76" s="153"/>
      <c r="J76" s="154"/>
      <c r="K76" s="326" t="s">
        <v>47</v>
      </c>
    </row>
    <row r="77" spans="1:11" ht="42" customHeight="1" x14ac:dyDescent="0.2">
      <c r="A77" s="14"/>
      <c r="B77" s="239"/>
      <c r="C77" s="243"/>
      <c r="D77" s="245"/>
      <c r="E77" s="25" t="s">
        <v>96</v>
      </c>
      <c r="F77" s="332"/>
      <c r="G77" s="234"/>
      <c r="H77" s="39">
        <v>1000</v>
      </c>
      <c r="I77" s="136"/>
      <c r="J77" s="94"/>
      <c r="K77" s="327"/>
    </row>
    <row r="78" spans="1:11" ht="42" customHeight="1" x14ac:dyDescent="0.2">
      <c r="A78" s="14"/>
      <c r="B78" s="239"/>
      <c r="C78" s="27"/>
      <c r="D78" s="214" t="s">
        <v>48</v>
      </c>
      <c r="E78" s="25"/>
      <c r="F78" s="333"/>
      <c r="G78" s="234"/>
      <c r="H78" s="39">
        <v>500</v>
      </c>
      <c r="I78" s="136"/>
      <c r="J78" s="94"/>
      <c r="K78" s="60" t="s">
        <v>49</v>
      </c>
    </row>
    <row r="79" spans="1:11" ht="60" customHeight="1" x14ac:dyDescent="0.2">
      <c r="A79" s="14"/>
      <c r="B79" s="239"/>
      <c r="C79" s="28"/>
      <c r="D79" s="209" t="s">
        <v>50</v>
      </c>
      <c r="E79" s="25" t="s">
        <v>97</v>
      </c>
      <c r="F79" s="156" t="s">
        <v>134</v>
      </c>
      <c r="G79" s="234"/>
      <c r="H79" s="39">
        <v>500</v>
      </c>
      <c r="I79" s="136"/>
      <c r="J79" s="94"/>
      <c r="K79" s="60" t="s">
        <v>49</v>
      </c>
    </row>
    <row r="80" spans="1:11" ht="54" customHeight="1" x14ac:dyDescent="0.2">
      <c r="A80" s="14"/>
      <c r="B80" s="240"/>
      <c r="C80" s="28"/>
      <c r="D80" s="204" t="s">
        <v>51</v>
      </c>
      <c r="E80" s="26" t="s">
        <v>98</v>
      </c>
      <c r="F80" s="205" t="s">
        <v>135</v>
      </c>
      <c r="G80" s="235"/>
      <c r="H80" s="39">
        <v>950</v>
      </c>
      <c r="I80" s="136"/>
      <c r="J80" s="94"/>
      <c r="K80" s="206" t="s">
        <v>52</v>
      </c>
    </row>
    <row r="81" spans="1:11" ht="48" customHeight="1" thickBot="1" x14ac:dyDescent="0.25">
      <c r="A81" s="14"/>
      <c r="B81" s="241"/>
      <c r="C81" s="155" t="s">
        <v>36</v>
      </c>
      <c r="D81" s="178" t="s">
        <v>147</v>
      </c>
      <c r="E81" s="145" t="s">
        <v>133</v>
      </c>
      <c r="F81" s="146"/>
      <c r="G81" s="198" t="s">
        <v>180</v>
      </c>
      <c r="H81" s="147">
        <v>4750</v>
      </c>
      <c r="I81" s="148"/>
      <c r="J81" s="149"/>
      <c r="K81" s="150" t="s">
        <v>52</v>
      </c>
    </row>
    <row r="82" spans="1:11" ht="42" customHeight="1" x14ac:dyDescent="0.4">
      <c r="A82" s="15"/>
      <c r="B82" s="23"/>
      <c r="C82" s="29"/>
      <c r="D82" s="31"/>
      <c r="E82" s="31"/>
      <c r="F82" s="31"/>
      <c r="G82" s="31"/>
      <c r="H82" s="48" t="s">
        <v>56</v>
      </c>
      <c r="I82" s="131">
        <f>SUM(I75:I81)</f>
        <v>0</v>
      </c>
      <c r="J82" s="124" t="s">
        <v>120</v>
      </c>
      <c r="K82" s="217"/>
    </row>
    <row r="83" spans="1:11" ht="109.5" hidden="1" customHeight="1" x14ac:dyDescent="0.25">
      <c r="A83" s="15"/>
      <c r="B83" s="23"/>
      <c r="C83" s="227" t="s">
        <v>87</v>
      </c>
      <c r="D83" s="228"/>
      <c r="E83" s="228"/>
      <c r="F83" s="228"/>
      <c r="G83" s="228"/>
      <c r="I83" s="132"/>
      <c r="J83" s="99"/>
      <c r="K83" s="14"/>
    </row>
    <row r="84" spans="1:11" ht="13.2" customHeight="1" x14ac:dyDescent="0.25">
      <c r="A84" s="15"/>
      <c r="B84" s="23"/>
      <c r="C84" s="207"/>
      <c r="D84" s="208"/>
      <c r="E84" s="208"/>
      <c r="F84" s="208"/>
      <c r="G84" s="208"/>
      <c r="I84" s="132"/>
      <c r="J84" s="99"/>
      <c r="K84" s="14"/>
    </row>
    <row r="85" spans="1:11" ht="42" customHeight="1" x14ac:dyDescent="0.4">
      <c r="B85" s="30"/>
      <c r="C85" s="30"/>
      <c r="D85" s="34"/>
      <c r="G85" s="220" t="s">
        <v>90</v>
      </c>
      <c r="H85" s="220"/>
      <c r="I85" s="142">
        <f>I49+I72+I82</f>
        <v>0</v>
      </c>
      <c r="J85" s="219" t="s">
        <v>120</v>
      </c>
      <c r="K85" s="218"/>
    </row>
    <row r="86" spans="1:11" ht="22.5" customHeight="1" x14ac:dyDescent="0.2">
      <c r="B86" s="36"/>
      <c r="C86" s="36"/>
    </row>
    <row r="87" spans="1:11" ht="22.5" customHeight="1" x14ac:dyDescent="0.2">
      <c r="B87" s="38"/>
      <c r="C87" s="38"/>
    </row>
  </sheetData>
  <sheetProtection selectLockedCells="1"/>
  <mergeCells count="71">
    <mergeCell ref="B3:G3"/>
    <mergeCell ref="J3:K3"/>
    <mergeCell ref="B4:C4"/>
    <mergeCell ref="F4:G4"/>
    <mergeCell ref="H4:H5"/>
    <mergeCell ref="I4:I5"/>
    <mergeCell ref="J4:K5"/>
    <mergeCell ref="B5:C5"/>
    <mergeCell ref="F5:G5"/>
    <mergeCell ref="B6:I6"/>
    <mergeCell ref="J6:K7"/>
    <mergeCell ref="C7:I7"/>
    <mergeCell ref="B9:C10"/>
    <mergeCell ref="B13:B48"/>
    <mergeCell ref="D13:D14"/>
    <mergeCell ref="F13:F14"/>
    <mergeCell ref="K13:K14"/>
    <mergeCell ref="K15:K48"/>
    <mergeCell ref="C16:C20"/>
    <mergeCell ref="D16:D18"/>
    <mergeCell ref="F16:F18"/>
    <mergeCell ref="D19:D20"/>
    <mergeCell ref="C21:C25"/>
    <mergeCell ref="D21:D22"/>
    <mergeCell ref="D24:D25"/>
    <mergeCell ref="C27:C29"/>
    <mergeCell ref="D27:D28"/>
    <mergeCell ref="F27:F28"/>
    <mergeCell ref="C31:C34"/>
    <mergeCell ref="D33:D34"/>
    <mergeCell ref="F33:F34"/>
    <mergeCell ref="C35:C37"/>
    <mergeCell ref="D35:D37"/>
    <mergeCell ref="F35:F37"/>
    <mergeCell ref="C38:C46"/>
    <mergeCell ref="D38:D40"/>
    <mergeCell ref="F38:F39"/>
    <mergeCell ref="D41:D44"/>
    <mergeCell ref="F41:F44"/>
    <mergeCell ref="D45:D46"/>
    <mergeCell ref="F45:F46"/>
    <mergeCell ref="C47:C48"/>
    <mergeCell ref="D47:D48"/>
    <mergeCell ref="F47:F48"/>
    <mergeCell ref="B51:B71"/>
    <mergeCell ref="C51:C67"/>
    <mergeCell ref="D53:D54"/>
    <mergeCell ref="D55:D56"/>
    <mergeCell ref="F55:F56"/>
    <mergeCell ref="D57:D60"/>
    <mergeCell ref="F57:F58"/>
    <mergeCell ref="D61:D63"/>
    <mergeCell ref="F61:F62"/>
    <mergeCell ref="C68:C69"/>
    <mergeCell ref="D68:D69"/>
    <mergeCell ref="F68:F69"/>
    <mergeCell ref="K76:K77"/>
    <mergeCell ref="G68:G69"/>
    <mergeCell ref="C70:C71"/>
    <mergeCell ref="D70:D71"/>
    <mergeCell ref="F70:F71"/>
    <mergeCell ref="C72:C73"/>
    <mergeCell ref="F75:G75"/>
    <mergeCell ref="K51:K71"/>
    <mergeCell ref="C83:G83"/>
    <mergeCell ref="G85:H85"/>
    <mergeCell ref="B76:B81"/>
    <mergeCell ref="C76:C77"/>
    <mergeCell ref="D76:D77"/>
    <mergeCell ref="F76:F78"/>
    <mergeCell ref="G76:G80"/>
  </mergeCells>
  <phoneticPr fontId="3"/>
  <printOptions horizontalCentered="1" verticalCentered="1"/>
  <pageMargins left="0" right="0" top="0" bottom="0" header="0" footer="0"/>
  <pageSetup paperSize="8" scale="60" fitToHeight="2" orientation="portrait" r:id="rId1"/>
  <headerFooter alignWithMargins="0">
    <oddFooter>&amp;C&amp;F&amp;R&amp;14&amp;P　/&amp;N</oddFooter>
  </headerFooter>
  <rowBreaks count="1" manualBreakCount="1">
    <brk id="50"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2025.10.13更新（A3 計算式入り）</vt:lpstr>
      <vt:lpstr>Sheet1</vt:lpstr>
      <vt:lpstr>2025.10.13更新（A3 手書き用）</vt:lpstr>
      <vt:lpstr>'2025.10.13更新（A3 計算式入り）'!Print_Area</vt:lpstr>
      <vt:lpstr>'2025.10.13更新（A3 手書き用）'!Print_Area</vt:lpstr>
      <vt:lpstr>'2025.10.13更新（A3 計算式入り）'!Print_Titles</vt:lpstr>
      <vt:lpstr>'2025.10.13更新（A3 手書き用）'!Print_Titles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島尻 康成</dc:creator>
  <cp:lastModifiedBy>平川 裕己</cp:lastModifiedBy>
  <cp:lastPrinted>2025-10-27T04:16:02Z</cp:lastPrinted>
  <dcterms:created xsi:type="dcterms:W3CDTF">2023-11-13T06:15:22Z</dcterms:created>
  <dcterms:modified xsi:type="dcterms:W3CDTF">2025-10-27T06:16:43Z</dcterms:modified>
</cp:coreProperties>
</file>